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čitelé\Desktop\Pavel\Francie\"/>
    </mc:Choice>
  </mc:AlternateContent>
  <bookViews>
    <workbookView xWindow="0" yWindow="0" windowWidth="19200" windowHeight="7350" activeTab="3"/>
  </bookViews>
  <sheets>
    <sheet name="Agenda Paris " sheetId="1" r:id="rId1"/>
    <sheet name="Contacts Encadrants" sheetId="2" r:id="rId2"/>
    <sheet name="Contacts accueil " sheetId="3" r:id="rId3"/>
    <sheet name="Listing Choir" sheetId="4" r:id="rId4"/>
  </sheets>
  <calcPr calcId="152511"/>
</workbook>
</file>

<file path=xl/calcChain.xml><?xml version="1.0" encoding="utf-8"?>
<calcChain xmlns="http://schemas.openxmlformats.org/spreadsheetml/2006/main">
  <c r="I11" i="3" l="1"/>
  <c r="I20" i="3"/>
  <c r="J20" i="3" l="1"/>
  <c r="I4" i="3"/>
  <c r="I21" i="3" l="1"/>
</calcChain>
</file>

<file path=xl/sharedStrings.xml><?xml version="1.0" encoding="utf-8"?>
<sst xmlns="http://schemas.openxmlformats.org/spreadsheetml/2006/main" count="435" uniqueCount="298">
  <si>
    <t>8h</t>
  </si>
  <si>
    <t>8h30</t>
  </si>
  <si>
    <t>9h</t>
  </si>
  <si>
    <t>10h</t>
  </si>
  <si>
    <t>10h30</t>
  </si>
  <si>
    <t>11h30</t>
  </si>
  <si>
    <t>12h</t>
  </si>
  <si>
    <t>12h30</t>
  </si>
  <si>
    <t>13h</t>
  </si>
  <si>
    <t>13h30</t>
  </si>
  <si>
    <t>14h</t>
  </si>
  <si>
    <t>14h30</t>
  </si>
  <si>
    <t>15h</t>
  </si>
  <si>
    <t>15h30</t>
  </si>
  <si>
    <t>16h</t>
  </si>
  <si>
    <t>16h30</t>
  </si>
  <si>
    <t>17h</t>
  </si>
  <si>
    <t>17h30</t>
  </si>
  <si>
    <t>18h</t>
  </si>
  <si>
    <t>18h30</t>
  </si>
  <si>
    <t>19h</t>
  </si>
  <si>
    <t>19h30</t>
  </si>
  <si>
    <t>20h</t>
  </si>
  <si>
    <t xml:space="preserve">11h </t>
  </si>
  <si>
    <t xml:space="preserve">Saturday 5th November </t>
  </si>
  <si>
    <t xml:space="preserve">Sunday 6th November </t>
  </si>
  <si>
    <t xml:space="preserve">Monday 7th November </t>
  </si>
  <si>
    <t xml:space="preserve">Tuesday 8th November </t>
  </si>
  <si>
    <t xml:space="preserve">Check-in in Families + lunch </t>
  </si>
  <si>
    <t xml:space="preserve">in families </t>
  </si>
  <si>
    <t>9h30</t>
  </si>
  <si>
    <t xml:space="preserve">in families after the concert </t>
  </si>
  <si>
    <t>21h</t>
  </si>
  <si>
    <t xml:space="preserve">departure from families </t>
  </si>
  <si>
    <t xml:space="preserve">Name </t>
  </si>
  <si>
    <t xml:space="preserve">First name </t>
  </si>
  <si>
    <t xml:space="preserve">Gender </t>
  </si>
  <si>
    <t xml:space="preserve">Age </t>
  </si>
  <si>
    <t xml:space="preserve">Mobile contact </t>
  </si>
  <si>
    <t xml:space="preserve">Food restrictions or allergies </t>
  </si>
  <si>
    <t xml:space="preserve">Email adresse </t>
  </si>
  <si>
    <t xml:space="preserve">Mobile </t>
  </si>
  <si>
    <t xml:space="preserve">First Name </t>
  </si>
  <si>
    <t xml:space="preserve">Sprezza Members </t>
  </si>
  <si>
    <t xml:space="preserve">Phone Number </t>
  </si>
  <si>
    <t xml:space="preserve">Postal Adresse </t>
  </si>
  <si>
    <t xml:space="preserve">City </t>
  </si>
  <si>
    <t xml:space="preserve">Metro </t>
  </si>
  <si>
    <t xml:space="preserve">Number of beds </t>
  </si>
  <si>
    <t xml:space="preserve">Issy les Moulineaux </t>
  </si>
  <si>
    <t xml:space="preserve">Mairie d'Issy </t>
  </si>
  <si>
    <t xml:space="preserve">Duzan </t>
  </si>
  <si>
    <t xml:space="preserve">Beatrice </t>
  </si>
  <si>
    <t xml:space="preserve">Zambeaux </t>
  </si>
  <si>
    <t xml:space="preserve">4 bis bd Rodin </t>
  </si>
  <si>
    <t xml:space="preserve">Joelle </t>
  </si>
  <si>
    <t xml:space="preserve">Descamps </t>
  </si>
  <si>
    <t xml:space="preserve">Additional </t>
  </si>
  <si>
    <t xml:space="preserve">Comments </t>
  </si>
  <si>
    <t>First Name</t>
  </si>
  <si>
    <t xml:space="preserve">Sebastien </t>
  </si>
  <si>
    <t xml:space="preserve">Fournier </t>
  </si>
  <si>
    <t xml:space="preserve">Eric </t>
  </si>
  <si>
    <t xml:space="preserve">d'Harcourt </t>
  </si>
  <si>
    <t xml:space="preserve">Agathe </t>
  </si>
  <si>
    <t xml:space="preserve">Mayeres </t>
  </si>
  <si>
    <t>agathe.mayeres@gmail.com</t>
  </si>
  <si>
    <t xml:space="preserve">Alexandre </t>
  </si>
  <si>
    <t xml:space="preserve">Muller </t>
  </si>
  <si>
    <t xml:space="preserve">alexander.muller@sfr.fr </t>
  </si>
  <si>
    <t xml:space="preserve">Catherine </t>
  </si>
  <si>
    <t>Nimra</t>
  </si>
  <si>
    <t xml:space="preserve">Diane </t>
  </si>
  <si>
    <t xml:space="preserve">de Reynies </t>
  </si>
  <si>
    <t>diane.de.reynies@gmail.com</t>
  </si>
  <si>
    <t xml:space="preserve">33 6 87 37 2461 </t>
  </si>
  <si>
    <t xml:space="preserve">Contact for Sprezza Choir </t>
  </si>
  <si>
    <t xml:space="preserve">Bénedicte </t>
  </si>
  <si>
    <t xml:space="preserve">Maxime </t>
  </si>
  <si>
    <t xml:space="preserve">Auger </t>
  </si>
  <si>
    <t xml:space="preserve">Corinne </t>
  </si>
  <si>
    <t xml:space="preserve">Spiner </t>
  </si>
  <si>
    <t xml:space="preserve">corinne.spiner@vnf.fr </t>
  </si>
  <si>
    <t xml:space="preserve">Contact pour visite Bateau Mouche </t>
  </si>
  <si>
    <t>Contact for ND cathedral visit</t>
  </si>
  <si>
    <t xml:space="preserve">33 6 10 10  05 17 </t>
  </si>
  <si>
    <t>meeting point , waiting for all choir</t>
  </si>
  <si>
    <t>Holy Mass SPR +</t>
  </si>
  <si>
    <t xml:space="preserve">33 6 62 53 86 55 </t>
  </si>
  <si>
    <t xml:space="preserve">catherinebakerstreet@yahoo.fr </t>
  </si>
  <si>
    <t>contretenor@wanadoo.fr</t>
  </si>
  <si>
    <t>Katerina</t>
  </si>
  <si>
    <t xml:space="preserve">Uhrova </t>
  </si>
  <si>
    <t>peter.vizard@free.fr</t>
  </si>
  <si>
    <t>katy.uhrova@gmail.com</t>
  </si>
  <si>
    <t>Peter</t>
  </si>
  <si>
    <t xml:space="preserve">Vizard </t>
  </si>
  <si>
    <t>Artistic director - Sprezzatura</t>
  </si>
  <si>
    <t xml:space="preserve">Pavel </t>
  </si>
  <si>
    <t xml:space="preserve">Schmidt </t>
  </si>
  <si>
    <t>Levap.Schmidt@seznam.cz</t>
  </si>
  <si>
    <t xml:space="preserve">Mission in the project  - </t>
  </si>
  <si>
    <t xml:space="preserve">33 6 10 28 37 51 </t>
  </si>
  <si>
    <t xml:space="preserve">dana.foralova@seznam.cz  </t>
  </si>
  <si>
    <t>Dana</t>
  </si>
  <si>
    <t>Foralova</t>
  </si>
  <si>
    <t xml:space="preserve">Marie </t>
  </si>
  <si>
    <t xml:space="preserve">Kinsky </t>
  </si>
  <si>
    <t>mkinsky@se-s-ta.cz</t>
  </si>
  <si>
    <t xml:space="preserve">beneduzan@gmail.com </t>
  </si>
  <si>
    <t>emauger@terre-net.fr</t>
  </si>
  <si>
    <t>33 6 1164 4730</t>
  </si>
  <si>
    <t xml:space="preserve">to be filled-in please </t>
  </si>
  <si>
    <t xml:space="preserve">first Name contact </t>
  </si>
  <si>
    <t xml:space="preserve">total Sprezza </t>
  </si>
  <si>
    <t xml:space="preserve">Metro Line </t>
  </si>
  <si>
    <t>L12</t>
  </si>
  <si>
    <t xml:space="preserve">Number of places </t>
  </si>
  <si>
    <t xml:space="preserve">Drink // in families </t>
  </si>
  <si>
    <t xml:space="preserve">eric.dharcourt@noos.fr </t>
  </si>
  <si>
    <t xml:space="preserve">total </t>
  </si>
  <si>
    <t xml:space="preserve">to be confirmed </t>
  </si>
  <si>
    <t>xx</t>
  </si>
  <si>
    <t xml:space="preserve">Big total </t>
  </si>
  <si>
    <t xml:space="preserve">Nber </t>
  </si>
  <si>
    <t xml:space="preserve">Bertrand et Benédicte </t>
  </si>
  <si>
    <t xml:space="preserve">beazambeaux@gmail.com </t>
  </si>
  <si>
    <t xml:space="preserve">in  red : to be confirmed </t>
  </si>
  <si>
    <t xml:space="preserve">individual transfer to Church st Philippe Du Roule </t>
  </si>
  <si>
    <t xml:space="preserve">  </t>
  </si>
  <si>
    <t xml:space="preserve">10h Rehearsal SPR - 88 rue de courcelles </t>
  </si>
  <si>
    <t xml:space="preserve">Lunch with Choir Sprezza in 174 rue du Faubourg st Honoré (5 mn walking from Church) </t>
  </si>
  <si>
    <t xml:space="preserve">Meeting point from 9h to departure Place du Trocadero </t>
  </si>
  <si>
    <t>Katy</t>
  </si>
  <si>
    <t>Uhrová</t>
  </si>
  <si>
    <t>female</t>
  </si>
  <si>
    <t>O</t>
  </si>
  <si>
    <t>Vladimíra</t>
  </si>
  <si>
    <t>Veselá</t>
  </si>
  <si>
    <t>gluten free, laktose free</t>
  </si>
  <si>
    <t>Markéta</t>
  </si>
  <si>
    <t>Bořilová</t>
  </si>
  <si>
    <t>Tereza</t>
  </si>
  <si>
    <t>Bogaňová</t>
  </si>
  <si>
    <t>Jana</t>
  </si>
  <si>
    <t>Barbora</t>
  </si>
  <si>
    <t>Linhartová</t>
  </si>
  <si>
    <t>Karolína</t>
  </si>
  <si>
    <t>Schmidtová</t>
  </si>
  <si>
    <t>Martina</t>
  </si>
  <si>
    <t>Ťupová</t>
  </si>
  <si>
    <t>Michaela</t>
  </si>
  <si>
    <t>Mašková</t>
  </si>
  <si>
    <t>guinea pig</t>
  </si>
  <si>
    <t>Lucie</t>
  </si>
  <si>
    <t>Lázničková</t>
  </si>
  <si>
    <t>Šimková</t>
  </si>
  <si>
    <t>Zástěrová</t>
  </si>
  <si>
    <t>Klára</t>
  </si>
  <si>
    <t>Stupková</t>
  </si>
  <si>
    <t>Hockeová</t>
  </si>
  <si>
    <t>Monika</t>
  </si>
  <si>
    <t>Nedělková</t>
  </si>
  <si>
    <t>Julie</t>
  </si>
  <si>
    <t>Mičková</t>
  </si>
  <si>
    <t>Sobotková</t>
  </si>
  <si>
    <t>Hanychová</t>
  </si>
  <si>
    <t>Martin</t>
  </si>
  <si>
    <t>Říčan</t>
  </si>
  <si>
    <t>male</t>
  </si>
  <si>
    <t>Mikoláš</t>
  </si>
  <si>
    <t>Horák</t>
  </si>
  <si>
    <t>Bartoloměj</t>
  </si>
  <si>
    <t>Tichý</t>
  </si>
  <si>
    <t>Hana</t>
  </si>
  <si>
    <t>Svobodová</t>
  </si>
  <si>
    <t>Miriam</t>
  </si>
  <si>
    <t>Miškovská</t>
  </si>
  <si>
    <t>fur, feather, powder, asthma</t>
  </si>
  <si>
    <t>Foralová</t>
  </si>
  <si>
    <t>Pavel</t>
  </si>
  <si>
    <t>Schmidt</t>
  </si>
  <si>
    <t>Nonna</t>
  </si>
  <si>
    <t>Piňosová</t>
  </si>
  <si>
    <t>Tomáš</t>
  </si>
  <si>
    <t>Miškovský</t>
  </si>
  <si>
    <t>English</t>
  </si>
  <si>
    <t>beginner</t>
  </si>
  <si>
    <t>intermediate</t>
  </si>
  <si>
    <t>advanced</t>
  </si>
  <si>
    <t>production of Zdaracek</t>
  </si>
  <si>
    <t>00 420 774933392</t>
  </si>
  <si>
    <t>00 420 605413239</t>
  </si>
  <si>
    <t>chef of the choir</t>
  </si>
  <si>
    <t>00 420 604289749</t>
  </si>
  <si>
    <t>headmistress</t>
  </si>
  <si>
    <t>Veronique</t>
  </si>
  <si>
    <t xml:space="preserve">Chaplain </t>
  </si>
  <si>
    <t xml:space="preserve">Paris 16e </t>
  </si>
  <si>
    <t>Exelmans</t>
  </si>
  <si>
    <t>L9</t>
  </si>
  <si>
    <t xml:space="preserve">mme Sangle </t>
  </si>
  <si>
    <t>mme Sidos</t>
  </si>
  <si>
    <t>06 70 65 42 54</t>
  </si>
  <si>
    <t xml:space="preserve">73 avenue Paul Doumer </t>
  </si>
  <si>
    <t xml:space="preserve">mme Baudonnière </t>
  </si>
  <si>
    <t xml:space="preserve">06 72 05 14 64 </t>
  </si>
  <si>
    <t xml:space="preserve">06 72 76 46 29 </t>
  </si>
  <si>
    <t xml:space="preserve">21 rue de Civry </t>
  </si>
  <si>
    <t xml:space="preserve">exelmans </t>
  </si>
  <si>
    <t xml:space="preserve">28 rue du Ranelagh </t>
  </si>
  <si>
    <t xml:space="preserve">8 avenue de la Frillière </t>
  </si>
  <si>
    <t xml:space="preserve">veroniquechaplain@hotmail.com </t>
  </si>
  <si>
    <t xml:space="preserve">jdecampslechevoir@gmail.com </t>
  </si>
  <si>
    <t xml:space="preserve">Agathe Mayeres </t>
  </si>
  <si>
    <t xml:space="preserve">contact with Tch Embassy / Centre culturel </t>
  </si>
  <si>
    <t>10h45 Visite of ND cathedral guided visit</t>
  </si>
  <si>
    <t xml:space="preserve">Travel to Paris  - Place du Trocadero                 Paris 16e </t>
  </si>
  <si>
    <t xml:space="preserve">10h30 Meeting point : Place du Tocadero </t>
  </si>
  <si>
    <t xml:space="preserve">17h30  Bateau Mouche - Tour Eiffel </t>
  </si>
  <si>
    <t>14h30 transfer by CZH bus from 174 rue du Faubourg st  Honoré to 88 rue de l'Assomption</t>
  </si>
  <si>
    <t xml:space="preserve">14h -&gt; Rehearsal : 174 rue du Faubourg st Honoré Paris </t>
  </si>
  <si>
    <t xml:space="preserve">15h -&gt; Rehearsal at ND de l'Assomption Paris 16e </t>
  </si>
  <si>
    <t>17h -&gt; preparation and rehearsal</t>
  </si>
  <si>
    <t xml:space="preserve">17h30 Concert ND de l'Assomption </t>
  </si>
  <si>
    <t xml:space="preserve">Sophie </t>
  </si>
  <si>
    <t xml:space="preserve">Voillaume </t>
  </si>
  <si>
    <t xml:space="preserve">sophie.voillaume@wanadoo.fr </t>
  </si>
  <si>
    <t>@ Adresse</t>
  </si>
  <si>
    <t xml:space="preserve">06 27 31 18 88 </t>
  </si>
  <si>
    <t>same room but 4 beds</t>
  </si>
  <si>
    <t>Petits chanteurs de Passy</t>
  </si>
  <si>
    <t xml:space="preserve">for 1 adult </t>
  </si>
  <si>
    <t>42 Rue Horace Vernet</t>
  </si>
  <si>
    <t xml:space="preserve">47 bd BeauSejour </t>
  </si>
  <si>
    <t xml:space="preserve">Ranelagh </t>
  </si>
  <si>
    <t xml:space="preserve">La muette </t>
  </si>
  <si>
    <t xml:space="preserve">Centre Culturel </t>
  </si>
  <si>
    <t>1 passage de l'industrie </t>
  </si>
  <si>
    <t xml:space="preserve">Corentin Celton </t>
  </si>
  <si>
    <t>15 rue Ernest Renan</t>
  </si>
  <si>
    <t xml:space="preserve">Who  / names and age </t>
  </si>
  <si>
    <t xml:space="preserve">only if 3 girls ok </t>
  </si>
  <si>
    <t xml:space="preserve">contact for Petits chanteurs de Passy </t>
  </si>
  <si>
    <t xml:space="preserve">Concert dimanche 6 novembre 17h30 ND de l'Assomption </t>
  </si>
  <si>
    <t xml:space="preserve">Messe st Philippe du Roule Dimanche 6 nov - 11h </t>
  </si>
  <si>
    <t xml:space="preserve">Concert lundi 7 novembre - 19h30 temple Pentemont </t>
  </si>
  <si>
    <t xml:space="preserve">2nd Contact , Sprezza for logistics during the visit </t>
  </si>
  <si>
    <t xml:space="preserve">not available on Saturday 5th , and working on Monday 7th &amp; Tuesday 8th </t>
  </si>
  <si>
    <t>Monday 7th November 10h45 Notre Dame visit</t>
  </si>
  <si>
    <t xml:space="preserve">Visite 17h15 Vedettes de Paris - Tour Eiffel </t>
  </si>
  <si>
    <t>Contact for Concert Lundi 7th Nov.</t>
  </si>
  <si>
    <r>
      <t xml:space="preserve">12h30 buying lunch and pique nique sur les quais </t>
    </r>
    <r>
      <rPr>
        <b/>
        <sz val="9"/>
        <rFont val="Calibri"/>
        <family val="2"/>
        <scheme val="minor"/>
      </rPr>
      <t xml:space="preserve">(cz responsability) </t>
    </r>
  </si>
  <si>
    <t>18h45  Meeting point at La Tour Eifffel at Vedettes de Paris with families or contacts</t>
  </si>
  <si>
    <t>french Families</t>
  </si>
  <si>
    <t xml:space="preserve">B&amp;B Duzan                                          Issy le Moulineaux 2 beds </t>
  </si>
  <si>
    <t xml:space="preserve">Beatrice Zambeaux                                         Issy les Moulineaux 2beds </t>
  </si>
  <si>
    <t xml:space="preserve">mme Baudonnière                                    Paris 16e 2 beds </t>
  </si>
  <si>
    <t xml:space="preserve">Sophie Voillaume                                     Issy les moulineaux 4 beds </t>
  </si>
  <si>
    <t xml:space="preserve">Joelle descamps                                          Issy les Moulineaux 3beds </t>
  </si>
  <si>
    <t xml:space="preserve">mme Sidos                                                     Paris 16e  2beds </t>
  </si>
  <si>
    <t xml:space="preserve">mme Sangle                                                 Paris 16e 2 beds </t>
  </si>
  <si>
    <t>Pařízková</t>
  </si>
  <si>
    <t xml:space="preserve">mme Bénédicte de Gorstarzu </t>
  </si>
  <si>
    <t xml:space="preserve">Exelmans </t>
  </si>
  <si>
    <t>mme de Richaud Paris 16e - 1 bed / 1 adult required</t>
  </si>
  <si>
    <t xml:space="preserve">Veronique Chaplain                         16e Paris Exelmans </t>
  </si>
  <si>
    <t xml:space="preserve">Exemans </t>
  </si>
  <si>
    <t xml:space="preserve">mme de Richaud </t>
  </si>
  <si>
    <t xml:space="preserve">Benedicte </t>
  </si>
  <si>
    <t>de Gorstarzu</t>
  </si>
  <si>
    <t xml:space="preserve">33 6 78 73 49 99 </t>
  </si>
  <si>
    <t xml:space="preserve">18 rue Bonaparte </t>
  </si>
  <si>
    <t xml:space="preserve">Paris 6e </t>
  </si>
  <si>
    <t xml:space="preserve">St Germain des Prés / Rue du bac / Odeon </t>
  </si>
  <si>
    <t>L12 / 4 / 10</t>
  </si>
  <si>
    <t xml:space="preserve">pres du metro </t>
  </si>
  <si>
    <t xml:space="preserve">LA muette </t>
  </si>
  <si>
    <t xml:space="preserve">Bus // Metro St Germain des Prés/ Odeon / rue du Bac </t>
  </si>
  <si>
    <t xml:space="preserve">centre culturel / Ambassade -                Paris 7e - 10 beds </t>
  </si>
  <si>
    <t xml:space="preserve">Coordinator in Issy Les Moulineaux : Bénédicte Duzan + Beatrice Zambeaux </t>
  </si>
  <si>
    <t>hosting families</t>
  </si>
  <si>
    <t>x</t>
  </si>
  <si>
    <t xml:space="preserve">Le Louvre </t>
  </si>
  <si>
    <t>Walk to Le Louvre</t>
  </si>
  <si>
    <t xml:space="preserve">19h 00 Concert Eglise Lutherienne st Jean  147 rue de Grenelle Paris 7e </t>
  </si>
  <si>
    <t xml:space="preserve">cake and juice by CZ cultural center </t>
  </si>
  <si>
    <t xml:space="preserve">individual transfer to : 174 rue du Faubourg st Honoré (metro st Philmippe du Roule) </t>
  </si>
  <si>
    <t>Bus L42 + walk to Eiffel Tower :                                               meeting point at 17h15</t>
  </si>
  <si>
    <t xml:space="preserve">individual transfer to 18 rue Bonaparte Paris 6e </t>
  </si>
  <si>
    <t xml:space="preserve">10h wlak to Notre Dame </t>
  </si>
  <si>
    <t xml:space="preserve">transfer by CZH Bus to Eglise Lutherinne / 147 rue de Grenelle Paris 7e                                   </t>
  </si>
  <si>
    <t>9h30 departure from Place du Trocadero thnen 2nd stop at 18 rue Bonaparte at CZ Cultural center</t>
  </si>
  <si>
    <t>Veronika</t>
  </si>
  <si>
    <t>Čechová</t>
  </si>
  <si>
    <t xml:space="preserve">Alena </t>
  </si>
  <si>
    <t>Šindelářová</t>
  </si>
  <si>
    <t>Štědronská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</si>
</sst>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.1"/>
      <color rgb="FF000000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color rgb="FF222222"/>
      <name val="Arial"/>
      <family val="2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22222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9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4" fillId="8" borderId="0" xfId="0" applyFont="1" applyFill="1"/>
    <xf numFmtId="0" fontId="3" fillId="0" borderId="1" xfId="1" applyBorder="1"/>
    <xf numFmtId="0" fontId="0" fillId="8" borderId="1" xfId="0" applyFill="1" applyBorder="1"/>
    <xf numFmtId="0" fontId="5" fillId="0" borderId="1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3" fillId="0" borderId="11" xfId="1" applyBorder="1"/>
    <xf numFmtId="0" fontId="0" fillId="0" borderId="12" xfId="0" applyBorder="1"/>
    <xf numFmtId="0" fontId="2" fillId="4" borderId="20" xfId="0" applyFont="1" applyFill="1" applyBorder="1" applyAlignment="1">
      <alignment horizontal="center" vertical="center" wrapText="1"/>
    </xf>
    <xf numFmtId="0" fontId="6" fillId="2" borderId="0" xfId="0" applyFont="1" applyFill="1"/>
    <xf numFmtId="1" fontId="0" fillId="11" borderId="1" xfId="0" applyNumberFormat="1" applyFill="1" applyBorder="1"/>
    <xf numFmtId="0" fontId="0" fillId="11" borderId="1" xfId="0" applyFill="1" applyBorder="1"/>
    <xf numFmtId="0" fontId="7" fillId="2" borderId="17" xfId="0" applyFont="1" applyFill="1" applyBorder="1" applyAlignment="1">
      <alignment horizontal="center" vertical="center" wrapText="1"/>
    </xf>
    <xf numFmtId="0" fontId="11" fillId="0" borderId="0" xfId="0" applyFont="1"/>
    <xf numFmtId="0" fontId="7" fillId="2" borderId="19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/>
    </xf>
    <xf numFmtId="0" fontId="13" fillId="0" borderId="16" xfId="0" applyFont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14" fillId="0" borderId="6" xfId="0" applyFont="1" applyBorder="1"/>
    <xf numFmtId="0" fontId="18" fillId="7" borderId="1" xfId="0" applyFont="1" applyFill="1" applyBorder="1"/>
    <xf numFmtId="0" fontId="19" fillId="7" borderId="1" xfId="0" applyFont="1" applyFill="1" applyBorder="1"/>
    <xf numFmtId="0" fontId="19" fillId="7" borderId="1" xfId="0" applyFont="1" applyFill="1" applyBorder="1" applyAlignment="1">
      <alignment horizontal="center"/>
    </xf>
    <xf numFmtId="0" fontId="19" fillId="0" borderId="1" xfId="0" applyFont="1" applyBorder="1"/>
    <xf numFmtId="0" fontId="19" fillId="0" borderId="1" xfId="0" quotePrefix="1" applyFont="1" applyBorder="1"/>
    <xf numFmtId="0" fontId="18" fillId="0" borderId="1" xfId="0" applyFont="1" applyBorder="1"/>
    <xf numFmtId="0" fontId="18" fillId="0" borderId="1" xfId="0" applyFont="1" applyBorder="1" applyAlignment="1">
      <alignment horizontal="center"/>
    </xf>
    <xf numFmtId="0" fontId="19" fillId="8" borderId="1" xfId="0" applyFont="1" applyFill="1" applyBorder="1"/>
    <xf numFmtId="0" fontId="19" fillId="8" borderId="1" xfId="0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8" fillId="7" borderId="1" xfId="0" applyFont="1" applyFill="1" applyBorder="1" applyAlignment="1">
      <alignment horizontal="center"/>
    </xf>
    <xf numFmtId="0" fontId="19" fillId="8" borderId="1" xfId="0" quotePrefix="1" applyFont="1" applyFill="1" applyBorder="1"/>
    <xf numFmtId="0" fontId="18" fillId="8" borderId="1" xfId="0" applyFont="1" applyFill="1" applyBorder="1" applyAlignment="1">
      <alignment horizontal="center"/>
    </xf>
    <xf numFmtId="0" fontId="20" fillId="0" borderId="1" xfId="1" applyFont="1" applyBorder="1"/>
    <xf numFmtId="0" fontId="19" fillId="0" borderId="1" xfId="0" applyFont="1" applyBorder="1" applyAlignment="1">
      <alignment horizontal="center"/>
    </xf>
    <xf numFmtId="0" fontId="20" fillId="0" borderId="0" xfId="1" applyFont="1"/>
    <xf numFmtId="0" fontId="19" fillId="6" borderId="1" xfId="0" applyFont="1" applyFill="1" applyBorder="1" applyAlignment="1">
      <alignment horizontal="center"/>
    </xf>
    <xf numFmtId="0" fontId="19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9" fillId="0" borderId="8" xfId="0" applyFont="1" applyBorder="1"/>
    <xf numFmtId="0" fontId="9" fillId="0" borderId="26" xfId="0" applyFont="1" applyBorder="1"/>
    <xf numFmtId="0" fontId="9" fillId="11" borderId="26" xfId="0" applyFont="1" applyFill="1" applyBorder="1"/>
    <xf numFmtId="0" fontId="9" fillId="0" borderId="27" xfId="0" applyFont="1" applyBorder="1"/>
    <xf numFmtId="0" fontId="9" fillId="0" borderId="1" xfId="0" applyFont="1" applyBorder="1"/>
    <xf numFmtId="0" fontId="9" fillId="0" borderId="4" xfId="0" applyFont="1" applyBorder="1"/>
    <xf numFmtId="0" fontId="9" fillId="0" borderId="29" xfId="0" applyFont="1" applyBorder="1"/>
    <xf numFmtId="0" fontId="9" fillId="9" borderId="0" xfId="0" applyFont="1" applyFill="1" applyBorder="1" applyAlignment="1">
      <alignment horizontal="right"/>
    </xf>
    <xf numFmtId="0" fontId="9" fillId="0" borderId="11" xfId="0" applyFont="1" applyBorder="1"/>
    <xf numFmtId="0" fontId="9" fillId="11" borderId="1" xfId="0" applyFont="1" applyFill="1" applyBorder="1"/>
    <xf numFmtId="0" fontId="10" fillId="0" borderId="0" xfId="0" applyFont="1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horizontal="center"/>
    </xf>
    <xf numFmtId="1" fontId="9" fillId="0" borderId="4" xfId="0" applyNumberFormat="1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1" fontId="9" fillId="11" borderId="1" xfId="0" applyNumberFormat="1" applyFont="1" applyFill="1" applyBorder="1" applyAlignment="1">
      <alignment horizontal="center"/>
    </xf>
    <xf numFmtId="1" fontId="9" fillId="0" borderId="8" xfId="0" applyNumberFormat="1" applyFont="1" applyBorder="1" applyAlignment="1">
      <alignment horizontal="center"/>
    </xf>
    <xf numFmtId="1" fontId="9" fillId="0" borderId="11" xfId="0" applyNumberFormat="1" applyFont="1" applyBorder="1" applyAlignment="1">
      <alignment horizontal="center"/>
    </xf>
    <xf numFmtId="1" fontId="9" fillId="0" borderId="29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9" fillId="0" borderId="4" xfId="0" applyFont="1" applyBorder="1" applyAlignment="1">
      <alignment horizontal="center"/>
    </xf>
    <xf numFmtId="0" fontId="9" fillId="10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11" borderId="1" xfId="0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4" xfId="0" applyFont="1" applyBorder="1" applyAlignment="1">
      <alignment horizontal="center" wrapText="1"/>
    </xf>
    <xf numFmtId="0" fontId="9" fillId="0" borderId="31" xfId="0" applyFont="1" applyBorder="1"/>
    <xf numFmtId="0" fontId="9" fillId="0" borderId="23" xfId="0" applyFont="1" applyBorder="1"/>
    <xf numFmtId="0" fontId="9" fillId="0" borderId="24" xfId="0" applyFont="1" applyBorder="1"/>
    <xf numFmtId="0" fontId="1" fillId="0" borderId="0" xfId="0" applyFont="1"/>
    <xf numFmtId="0" fontId="9" fillId="11" borderId="8" xfId="0" applyFont="1" applyFill="1" applyBorder="1"/>
    <xf numFmtId="0" fontId="9" fillId="11" borderId="11" xfId="0" applyFont="1" applyFill="1" applyBorder="1"/>
    <xf numFmtId="0" fontId="9" fillId="11" borderId="4" xfId="0" applyFont="1" applyFill="1" applyBorder="1"/>
    <xf numFmtId="0" fontId="9" fillId="11" borderId="29" xfId="0" applyFont="1" applyFill="1" applyBorder="1"/>
    <xf numFmtId="0" fontId="9" fillId="0" borderId="36" xfId="0" applyFont="1" applyBorder="1"/>
    <xf numFmtId="0" fontId="9" fillId="0" borderId="36" xfId="0" applyFont="1" applyBorder="1" applyAlignment="1">
      <alignment horizontal="center"/>
    </xf>
    <xf numFmtId="1" fontId="9" fillId="0" borderId="36" xfId="0" applyNumberFormat="1" applyFont="1" applyBorder="1" applyAlignment="1">
      <alignment horizontal="center"/>
    </xf>
    <xf numFmtId="0" fontId="9" fillId="0" borderId="37" xfId="0" applyFont="1" applyBorder="1"/>
    <xf numFmtId="0" fontId="2" fillId="12" borderId="35" xfId="0" applyFont="1" applyFill="1" applyBorder="1" applyAlignment="1">
      <alignment horizontal="center"/>
    </xf>
    <xf numFmtId="0" fontId="2" fillId="12" borderId="36" xfId="0" applyFont="1" applyFill="1" applyBorder="1" applyAlignment="1">
      <alignment horizontal="center"/>
    </xf>
    <xf numFmtId="0" fontId="2" fillId="12" borderId="37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2" fillId="12" borderId="22" xfId="0" applyFont="1" applyFill="1" applyBorder="1" applyAlignment="1">
      <alignment horizontal="center"/>
    </xf>
    <xf numFmtId="1" fontId="9" fillId="0" borderId="37" xfId="0" applyNumberFormat="1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0" fillId="14" borderId="25" xfId="0" applyFill="1" applyBorder="1" applyAlignment="1">
      <alignment horizontal="center" vertical="center" wrapText="1"/>
    </xf>
    <xf numFmtId="0" fontId="21" fillId="0" borderId="39" xfId="0" applyFont="1" applyFill="1" applyBorder="1" applyAlignment="1">
      <alignment horizontal="center" vertical="center" wrapText="1"/>
    </xf>
    <xf numFmtId="0" fontId="9" fillId="5" borderId="36" xfId="0" applyFont="1" applyFill="1" applyBorder="1"/>
    <xf numFmtId="0" fontId="9" fillId="5" borderId="1" xfId="0" applyFont="1" applyFill="1" applyBorder="1"/>
    <xf numFmtId="0" fontId="9" fillId="11" borderId="35" xfId="0" applyFont="1" applyFill="1" applyBorder="1" applyAlignment="1">
      <alignment horizontal="right"/>
    </xf>
    <xf numFmtId="0" fontId="9" fillId="11" borderId="5" xfId="0" applyFont="1" applyFill="1" applyBorder="1" applyAlignment="1">
      <alignment horizontal="right"/>
    </xf>
    <xf numFmtId="0" fontId="9" fillId="11" borderId="7" xfId="0" applyFont="1" applyFill="1" applyBorder="1" applyAlignment="1">
      <alignment horizontal="right"/>
    </xf>
    <xf numFmtId="0" fontId="9" fillId="11" borderId="34" xfId="0" applyFont="1" applyFill="1" applyBorder="1" applyAlignment="1">
      <alignment horizontal="right"/>
    </xf>
    <xf numFmtId="0" fontId="9" fillId="11" borderId="3" xfId="0" applyFont="1" applyFill="1" applyBorder="1" applyAlignment="1">
      <alignment horizontal="right"/>
    </xf>
    <xf numFmtId="0" fontId="9" fillId="11" borderId="10" xfId="0" applyFont="1" applyFill="1" applyBorder="1" applyAlignment="1">
      <alignment horizontal="right"/>
    </xf>
    <xf numFmtId="0" fontId="9" fillId="11" borderId="28" xfId="0" applyFont="1" applyFill="1" applyBorder="1" applyAlignment="1">
      <alignment horizontal="right"/>
    </xf>
    <xf numFmtId="0" fontId="9" fillId="11" borderId="32" xfId="0" applyFont="1" applyFill="1" applyBorder="1" applyAlignment="1">
      <alignment horizontal="right"/>
    </xf>
    <xf numFmtId="0" fontId="9" fillId="13" borderId="32" xfId="0" applyFont="1" applyFill="1" applyBorder="1" applyAlignment="1">
      <alignment horizontal="right"/>
    </xf>
    <xf numFmtId="0" fontId="9" fillId="13" borderId="33" xfId="0" applyFont="1" applyFill="1" applyBorder="1"/>
    <xf numFmtId="0" fontId="9" fillId="13" borderId="33" xfId="0" applyFont="1" applyFill="1" applyBorder="1" applyAlignment="1">
      <alignment horizontal="center"/>
    </xf>
    <xf numFmtId="1" fontId="9" fillId="13" borderId="33" xfId="0" applyNumberFormat="1" applyFont="1" applyFill="1" applyBorder="1" applyAlignment="1">
      <alignment horizontal="center"/>
    </xf>
    <xf numFmtId="0" fontId="9" fillId="13" borderId="30" xfId="0" applyFont="1" applyFill="1" applyBorder="1"/>
    <xf numFmtId="0" fontId="22" fillId="13" borderId="38" xfId="0" applyFont="1" applyFill="1" applyBorder="1" applyAlignment="1">
      <alignment horizontal="center" vertical="center" wrapText="1"/>
    </xf>
    <xf numFmtId="0" fontId="0" fillId="13" borderId="20" xfId="0" applyFill="1" applyBorder="1" applyAlignment="1">
      <alignment horizontal="center" vertical="center" wrapText="1"/>
    </xf>
    <xf numFmtId="0" fontId="9" fillId="5" borderId="11" xfId="0" applyFont="1" applyFill="1" applyBorder="1"/>
    <xf numFmtId="0" fontId="2" fillId="13" borderId="38" xfId="0" applyFont="1" applyFill="1" applyBorder="1" applyAlignment="1">
      <alignment horizontal="center" vertical="center" wrapText="1"/>
    </xf>
    <xf numFmtId="0" fontId="0" fillId="13" borderId="17" xfId="0" applyFill="1" applyBorder="1" applyAlignment="1">
      <alignment horizontal="center" vertical="center" wrapText="1"/>
    </xf>
    <xf numFmtId="0" fontId="0" fillId="11" borderId="0" xfId="0" applyFill="1"/>
    <xf numFmtId="0" fontId="9" fillId="11" borderId="1" xfId="0" applyFont="1" applyFill="1" applyBorder="1" applyAlignment="1">
      <alignment horizontal="right"/>
    </xf>
    <xf numFmtId="0" fontId="23" fillId="5" borderId="33" xfId="0" applyFont="1" applyFill="1" applyBorder="1"/>
    <xf numFmtId="0" fontId="23" fillId="5" borderId="33" xfId="0" applyFont="1" applyFill="1" applyBorder="1" applyAlignment="1">
      <alignment horizontal="center"/>
    </xf>
    <xf numFmtId="1" fontId="23" fillId="5" borderId="33" xfId="0" applyNumberFormat="1" applyFont="1" applyFill="1" applyBorder="1" applyAlignment="1">
      <alignment horizontal="center"/>
    </xf>
    <xf numFmtId="0" fontId="23" fillId="5" borderId="30" xfId="0" applyFont="1" applyFill="1" applyBorder="1"/>
    <xf numFmtId="0" fontId="2" fillId="5" borderId="38" xfId="0" applyFont="1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17" fillId="4" borderId="20" xfId="0" applyFont="1" applyFill="1" applyBorder="1" applyAlignment="1">
      <alignment horizontal="center"/>
    </xf>
    <xf numFmtId="0" fontId="18" fillId="2" borderId="17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7" fillId="7" borderId="25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7" fillId="7" borderId="18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7" borderId="19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16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14" borderId="17" xfId="0" applyFill="1" applyBorder="1" applyAlignment="1">
      <alignment horizontal="center" vertical="center" wrapText="1"/>
    </xf>
    <xf numFmtId="0" fontId="0" fillId="14" borderId="19" xfId="0" applyFill="1" applyBorder="1" applyAlignment="1">
      <alignment horizontal="center" vertical="center" wrapText="1"/>
    </xf>
    <xf numFmtId="0" fontId="0" fillId="14" borderId="25" xfId="0" applyFill="1" applyBorder="1" applyAlignment="1">
      <alignment horizontal="center" vertical="center" wrapText="1"/>
    </xf>
    <xf numFmtId="0" fontId="0" fillId="14" borderId="18" xfId="0" applyFill="1" applyBorder="1" applyAlignment="1">
      <alignment horizontal="center" vertical="center" wrapText="1"/>
    </xf>
    <xf numFmtId="0" fontId="0" fillId="14" borderId="16" xfId="0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2" fillId="0" borderId="39" xfId="0" applyFont="1" applyFill="1" applyBorder="1" applyAlignment="1">
      <alignment horizontal="center" vertical="center" wrapText="1"/>
    </xf>
    <xf numFmtId="0" fontId="22" fillId="0" borderId="41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2" fillId="0" borderId="38" xfId="0" applyFont="1" applyFill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katy.uhrova@gmail.com" TargetMode="External"/><Relationship Id="rId13" Type="http://schemas.openxmlformats.org/officeDocument/2006/relationships/hyperlink" Target="mailto:emauger@terre-net.fr" TargetMode="External"/><Relationship Id="rId3" Type="http://schemas.openxmlformats.org/officeDocument/2006/relationships/hyperlink" Target="mailto:alexander.muller@sfr.fr" TargetMode="External"/><Relationship Id="rId7" Type="http://schemas.openxmlformats.org/officeDocument/2006/relationships/hyperlink" Target="mailto:peter.vizard@free.fr" TargetMode="External"/><Relationship Id="rId12" Type="http://schemas.openxmlformats.org/officeDocument/2006/relationships/hyperlink" Target="mailto:beneduzan@gmail.com" TargetMode="External"/><Relationship Id="rId2" Type="http://schemas.openxmlformats.org/officeDocument/2006/relationships/hyperlink" Target="mailto:agathe.mayeres@gmail.com" TargetMode="External"/><Relationship Id="rId1" Type="http://schemas.openxmlformats.org/officeDocument/2006/relationships/hyperlink" Target="mailto:contretenor@wanadoo.fr" TargetMode="External"/><Relationship Id="rId6" Type="http://schemas.openxmlformats.org/officeDocument/2006/relationships/hyperlink" Target="mailto:catherinebakerstreet@yahoo.fr" TargetMode="External"/><Relationship Id="rId11" Type="http://schemas.openxmlformats.org/officeDocument/2006/relationships/hyperlink" Target="mailto:mkinsky@se-s-ta.cz" TargetMode="External"/><Relationship Id="rId5" Type="http://schemas.openxmlformats.org/officeDocument/2006/relationships/hyperlink" Target="mailto:corinne.spiner@vnf.fr" TargetMode="External"/><Relationship Id="rId15" Type="http://schemas.openxmlformats.org/officeDocument/2006/relationships/printerSettings" Target="../printerSettings/printerSettings2.bin"/><Relationship Id="rId10" Type="http://schemas.openxmlformats.org/officeDocument/2006/relationships/hyperlink" Target="mailto:dana.foralova@seznam.cz" TargetMode="External"/><Relationship Id="rId4" Type="http://schemas.openxmlformats.org/officeDocument/2006/relationships/hyperlink" Target="mailto:diane.de.reynies@gmail.com" TargetMode="External"/><Relationship Id="rId9" Type="http://schemas.openxmlformats.org/officeDocument/2006/relationships/hyperlink" Target="mailto:Levap.Schmidt@seznam.cz" TargetMode="External"/><Relationship Id="rId14" Type="http://schemas.openxmlformats.org/officeDocument/2006/relationships/hyperlink" Target="mailto:eric.dharcourt@noos.fr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veroniquechaplain@hotmail.com" TargetMode="External"/><Relationship Id="rId2" Type="http://schemas.openxmlformats.org/officeDocument/2006/relationships/hyperlink" Target="mailto:beazambeaux@gmail.com" TargetMode="External"/><Relationship Id="rId1" Type="http://schemas.openxmlformats.org/officeDocument/2006/relationships/hyperlink" Target="mailto:beneduzan@gmail.com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mailto:sophie.voillaume@wanadoo.fr" TargetMode="External"/><Relationship Id="rId4" Type="http://schemas.openxmlformats.org/officeDocument/2006/relationships/hyperlink" Target="mailto:jdecampslechevoir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workbookViewId="0">
      <selection activeCell="D30" sqref="D30"/>
    </sheetView>
  </sheetViews>
  <sheetFormatPr defaultColWidth="11.453125" defaultRowHeight="14.5" x14ac:dyDescent="0.35"/>
  <cols>
    <col min="1" max="1" width="8" customWidth="1"/>
    <col min="2" max="2" width="41.1796875" customWidth="1"/>
    <col min="3" max="3" width="44.81640625" customWidth="1"/>
    <col min="4" max="4" width="40" customWidth="1"/>
    <col min="5" max="5" width="37" customWidth="1"/>
  </cols>
  <sheetData>
    <row r="1" spans="1:5" ht="31.5" customHeight="1" thickBot="1" x14ac:dyDescent="0.4">
      <c r="A1" s="10"/>
      <c r="B1" s="10" t="s">
        <v>24</v>
      </c>
      <c r="C1" s="10" t="s">
        <v>25</v>
      </c>
      <c r="D1" s="10" t="s">
        <v>26</v>
      </c>
      <c r="E1" s="10" t="s">
        <v>27</v>
      </c>
    </row>
    <row r="2" spans="1:5" ht="19.5" customHeight="1" thickBot="1" x14ac:dyDescent="0.4">
      <c r="A2" s="7" t="s">
        <v>0</v>
      </c>
      <c r="B2" s="141" t="s">
        <v>217</v>
      </c>
      <c r="C2" s="149" t="s">
        <v>29</v>
      </c>
      <c r="D2" s="173" t="s">
        <v>289</v>
      </c>
      <c r="E2" s="23" t="s">
        <v>33</v>
      </c>
    </row>
    <row r="3" spans="1:5" ht="19.5" customHeight="1" x14ac:dyDescent="0.35">
      <c r="A3" s="8" t="s">
        <v>1</v>
      </c>
      <c r="B3" s="142"/>
      <c r="C3" s="138"/>
      <c r="D3" s="174"/>
      <c r="E3" s="176" t="s">
        <v>132</v>
      </c>
    </row>
    <row r="4" spans="1:5" ht="15.75" customHeight="1" thickBot="1" x14ac:dyDescent="0.4">
      <c r="A4" s="8" t="s">
        <v>2</v>
      </c>
      <c r="B4" s="142"/>
      <c r="C4" s="138"/>
      <c r="D4" s="171" t="s">
        <v>86</v>
      </c>
      <c r="E4" s="177"/>
    </row>
    <row r="5" spans="1:5" ht="13.5" customHeight="1" x14ac:dyDescent="0.35">
      <c r="A5" s="8" t="s">
        <v>30</v>
      </c>
      <c r="B5" s="142"/>
      <c r="C5" s="137" t="s">
        <v>128</v>
      </c>
      <c r="D5" s="172"/>
      <c r="E5" s="175" t="s">
        <v>292</v>
      </c>
    </row>
    <row r="6" spans="1:5" ht="19.5" customHeight="1" thickBot="1" x14ac:dyDescent="0.4">
      <c r="A6" s="8" t="s">
        <v>3</v>
      </c>
      <c r="B6" s="143"/>
      <c r="C6" s="147" t="s">
        <v>130</v>
      </c>
      <c r="D6" s="166" t="s">
        <v>290</v>
      </c>
      <c r="E6" s="175"/>
    </row>
    <row r="7" spans="1:5" ht="19.5" customHeight="1" x14ac:dyDescent="0.35">
      <c r="A7" s="8" t="s">
        <v>4</v>
      </c>
      <c r="B7" s="33" t="s">
        <v>218</v>
      </c>
      <c r="C7" s="147"/>
      <c r="D7" s="170"/>
      <c r="E7" s="175"/>
    </row>
    <row r="8" spans="1:5" ht="19.5" customHeight="1" x14ac:dyDescent="0.35">
      <c r="A8" s="8" t="s">
        <v>23</v>
      </c>
      <c r="B8" s="138" t="s">
        <v>28</v>
      </c>
      <c r="C8" s="148" t="s">
        <v>87</v>
      </c>
      <c r="D8" s="160" t="s">
        <v>216</v>
      </c>
      <c r="E8" s="175"/>
    </row>
    <row r="9" spans="1:5" ht="19.5" customHeight="1" x14ac:dyDescent="0.35">
      <c r="A9" s="8" t="s">
        <v>5</v>
      </c>
      <c r="B9" s="138"/>
      <c r="C9" s="148"/>
      <c r="D9" s="161"/>
      <c r="E9" s="174"/>
    </row>
    <row r="10" spans="1:5" ht="19.5" customHeight="1" x14ac:dyDescent="0.35">
      <c r="A10" s="8" t="s">
        <v>6</v>
      </c>
      <c r="B10" s="138"/>
      <c r="C10" s="157" t="s">
        <v>131</v>
      </c>
      <c r="D10" s="161"/>
      <c r="E10" s="154" t="s">
        <v>129</v>
      </c>
    </row>
    <row r="11" spans="1:5" ht="19.5" customHeight="1" x14ac:dyDescent="0.35">
      <c r="A11" s="8" t="s">
        <v>6</v>
      </c>
      <c r="B11" s="138"/>
      <c r="C11" s="158"/>
      <c r="D11" s="162"/>
      <c r="E11" s="155"/>
    </row>
    <row r="12" spans="1:5" ht="19.5" customHeight="1" x14ac:dyDescent="0.35">
      <c r="A12" s="8" t="s">
        <v>7</v>
      </c>
      <c r="B12" s="138"/>
      <c r="C12" s="158"/>
      <c r="D12" s="157" t="s">
        <v>252</v>
      </c>
      <c r="E12" s="155"/>
    </row>
    <row r="13" spans="1:5" ht="19.5" customHeight="1" x14ac:dyDescent="0.35">
      <c r="A13" s="8" t="s">
        <v>8</v>
      </c>
      <c r="B13" s="138"/>
      <c r="C13" s="158"/>
      <c r="D13" s="159"/>
      <c r="E13" s="155"/>
    </row>
    <row r="14" spans="1:5" ht="25.5" customHeight="1" thickBot="1" x14ac:dyDescent="0.4">
      <c r="A14" s="8" t="s">
        <v>9</v>
      </c>
      <c r="B14" s="31" t="s">
        <v>287</v>
      </c>
      <c r="C14" s="158"/>
      <c r="D14" s="27" t="s">
        <v>284</v>
      </c>
      <c r="E14" s="155"/>
    </row>
    <row r="15" spans="1:5" ht="10.5" customHeight="1" x14ac:dyDescent="0.35">
      <c r="A15" s="8" t="s">
        <v>10</v>
      </c>
      <c r="B15" s="150" t="s">
        <v>221</v>
      </c>
      <c r="C15" s="159"/>
      <c r="D15" s="160" t="s">
        <v>283</v>
      </c>
      <c r="E15" s="155"/>
    </row>
    <row r="16" spans="1:5" ht="31.5" customHeight="1" thickBot="1" x14ac:dyDescent="0.4">
      <c r="A16" s="8" t="s">
        <v>11</v>
      </c>
      <c r="B16" s="151"/>
      <c r="C16" s="29" t="s">
        <v>220</v>
      </c>
      <c r="D16" s="161"/>
      <c r="E16" s="155"/>
    </row>
    <row r="17" spans="1:5" ht="19.5" customHeight="1" x14ac:dyDescent="0.35">
      <c r="A17" s="8" t="s">
        <v>12</v>
      </c>
      <c r="B17" s="151"/>
      <c r="C17" s="150" t="s">
        <v>222</v>
      </c>
      <c r="D17" s="161"/>
      <c r="E17" s="155"/>
    </row>
    <row r="18" spans="1:5" ht="19.5" customHeight="1" x14ac:dyDescent="0.35">
      <c r="A18" s="8" t="s">
        <v>13</v>
      </c>
      <c r="B18" s="151"/>
      <c r="C18" s="151"/>
      <c r="D18" s="162"/>
      <c r="E18" s="155"/>
    </row>
    <row r="19" spans="1:5" ht="19.5" customHeight="1" thickBot="1" x14ac:dyDescent="0.4">
      <c r="A19" s="8" t="s">
        <v>14</v>
      </c>
      <c r="B19" s="152"/>
      <c r="C19" s="151"/>
      <c r="D19" s="165" t="s">
        <v>291</v>
      </c>
      <c r="E19" s="155"/>
    </row>
    <row r="20" spans="1:5" ht="23.25" customHeight="1" thickBot="1" x14ac:dyDescent="0.4">
      <c r="A20" s="8" t="s">
        <v>15</v>
      </c>
      <c r="B20" s="153" t="s">
        <v>288</v>
      </c>
      <c r="C20" s="151"/>
      <c r="D20" s="166"/>
      <c r="E20" s="155"/>
    </row>
    <row r="21" spans="1:5" ht="19.5" customHeight="1" thickBot="1" x14ac:dyDescent="0.4">
      <c r="A21" s="8" t="s">
        <v>16</v>
      </c>
      <c r="B21" s="153"/>
      <c r="C21" s="152"/>
      <c r="D21" s="150" t="s">
        <v>223</v>
      </c>
      <c r="E21" s="155"/>
    </row>
    <row r="22" spans="1:5" ht="15.75" customHeight="1" x14ac:dyDescent="0.35">
      <c r="A22" s="8" t="s">
        <v>17</v>
      </c>
      <c r="B22" s="144" t="s">
        <v>219</v>
      </c>
      <c r="C22" s="167" t="s">
        <v>224</v>
      </c>
      <c r="D22" s="151"/>
      <c r="E22" s="155"/>
    </row>
    <row r="23" spans="1:5" ht="15.75" customHeight="1" thickBot="1" x14ac:dyDescent="0.4">
      <c r="A23" s="8" t="s">
        <v>18</v>
      </c>
      <c r="B23" s="145"/>
      <c r="C23" s="168"/>
      <c r="D23" s="152"/>
      <c r="E23" s="155"/>
    </row>
    <row r="24" spans="1:5" ht="15.75" customHeight="1" thickBot="1" x14ac:dyDescent="0.4">
      <c r="A24" s="8" t="s">
        <v>19</v>
      </c>
      <c r="B24" s="146"/>
      <c r="C24" s="169"/>
      <c r="D24" s="136" t="s">
        <v>286</v>
      </c>
      <c r="E24" s="155"/>
    </row>
    <row r="25" spans="1:5" ht="22.5" customHeight="1" x14ac:dyDescent="0.35">
      <c r="A25" s="8" t="s">
        <v>20</v>
      </c>
      <c r="B25" s="30" t="s">
        <v>253</v>
      </c>
      <c r="C25" s="140" t="s">
        <v>118</v>
      </c>
      <c r="D25" s="163" t="s">
        <v>285</v>
      </c>
      <c r="E25" s="155"/>
    </row>
    <row r="26" spans="1:5" ht="19.5" customHeight="1" x14ac:dyDescent="0.35">
      <c r="A26" s="8" t="s">
        <v>21</v>
      </c>
      <c r="B26" s="138" t="s">
        <v>29</v>
      </c>
      <c r="C26" s="138"/>
      <c r="D26" s="148"/>
      <c r="E26" s="155"/>
    </row>
    <row r="27" spans="1:5" ht="19.5" customHeight="1" thickBot="1" x14ac:dyDescent="0.4">
      <c r="A27" s="8" t="s">
        <v>22</v>
      </c>
      <c r="B27" s="138"/>
      <c r="C27" s="138"/>
      <c r="D27" s="164"/>
      <c r="E27" s="155"/>
    </row>
    <row r="28" spans="1:5" ht="19.5" customHeight="1" thickBot="1" x14ac:dyDescent="0.4">
      <c r="A28" s="9" t="s">
        <v>32</v>
      </c>
      <c r="B28" s="139"/>
      <c r="C28" s="139"/>
      <c r="D28" s="32" t="s">
        <v>31</v>
      </c>
      <c r="E28" s="156"/>
    </row>
    <row r="30" spans="1:5" ht="18.5" x14ac:dyDescent="0.45">
      <c r="B30" s="24" t="s">
        <v>127</v>
      </c>
    </row>
  </sheetData>
  <mergeCells count="25">
    <mergeCell ref="D6:D7"/>
    <mergeCell ref="D4:D5"/>
    <mergeCell ref="D2:D3"/>
    <mergeCell ref="E5:E9"/>
    <mergeCell ref="E3:E4"/>
    <mergeCell ref="D8:D11"/>
    <mergeCell ref="D21:D23"/>
    <mergeCell ref="E10:E28"/>
    <mergeCell ref="C17:C21"/>
    <mergeCell ref="C10:C15"/>
    <mergeCell ref="D15:D18"/>
    <mergeCell ref="D25:D27"/>
    <mergeCell ref="D19:D20"/>
    <mergeCell ref="C22:C24"/>
    <mergeCell ref="D12:D13"/>
    <mergeCell ref="B26:B28"/>
    <mergeCell ref="C25:C28"/>
    <mergeCell ref="B8:B13"/>
    <mergeCell ref="B2:B6"/>
    <mergeCell ref="B22:B24"/>
    <mergeCell ref="C6:C7"/>
    <mergeCell ref="C8:C9"/>
    <mergeCell ref="C2:C4"/>
    <mergeCell ref="B15:B19"/>
    <mergeCell ref="B20:B21"/>
  </mergeCells>
  <pageMargins left="0.7" right="0.7" top="0.75" bottom="0.75" header="0.3" footer="0.3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workbookViewId="0">
      <selection activeCell="E26" sqref="E26"/>
    </sheetView>
  </sheetViews>
  <sheetFormatPr defaultColWidth="11.453125" defaultRowHeight="14.5" x14ac:dyDescent="0.35"/>
  <cols>
    <col min="3" max="3" width="39.7265625" bestFit="1" customWidth="1"/>
    <col min="4" max="4" width="19.81640625" customWidth="1"/>
    <col min="5" max="5" width="45.1796875" bestFit="1" customWidth="1"/>
    <col min="6" max="6" width="53.7265625" bestFit="1" customWidth="1"/>
    <col min="9" max="9" width="20" bestFit="1" customWidth="1"/>
  </cols>
  <sheetData>
    <row r="1" spans="1:9" ht="20.25" customHeight="1" thickBot="1" x14ac:dyDescent="0.4">
      <c r="A1" s="4" t="s">
        <v>59</v>
      </c>
      <c r="B1" s="5" t="s">
        <v>34</v>
      </c>
      <c r="C1" s="5" t="s">
        <v>40</v>
      </c>
      <c r="D1" s="5" t="s">
        <v>41</v>
      </c>
      <c r="E1" s="5" t="s">
        <v>101</v>
      </c>
      <c r="F1" s="6" t="s">
        <v>58</v>
      </c>
      <c r="I1" s="11" t="s">
        <v>112</v>
      </c>
    </row>
    <row r="2" spans="1:9" ht="20.25" customHeight="1" x14ac:dyDescent="0.35">
      <c r="A2" s="19" t="s">
        <v>60</v>
      </c>
      <c r="B2" s="20" t="s">
        <v>61</v>
      </c>
      <c r="C2" s="21" t="s">
        <v>90</v>
      </c>
      <c r="D2" s="20" t="s">
        <v>102</v>
      </c>
      <c r="E2" s="20" t="s">
        <v>97</v>
      </c>
      <c r="F2" s="22" t="s">
        <v>245</v>
      </c>
    </row>
    <row r="3" spans="1:9" ht="20.25" customHeight="1" x14ac:dyDescent="0.35">
      <c r="A3" s="15" t="s">
        <v>91</v>
      </c>
      <c r="B3" s="2" t="s">
        <v>92</v>
      </c>
      <c r="C3" s="12" t="s">
        <v>94</v>
      </c>
      <c r="D3" s="25" t="s">
        <v>191</v>
      </c>
      <c r="E3" s="26" t="s">
        <v>190</v>
      </c>
      <c r="F3" s="16"/>
    </row>
    <row r="4" spans="1:9" ht="20.25" customHeight="1" x14ac:dyDescent="0.35">
      <c r="A4" s="15" t="s">
        <v>62</v>
      </c>
      <c r="B4" s="2" t="s">
        <v>63</v>
      </c>
      <c r="C4" s="12" t="s">
        <v>119</v>
      </c>
      <c r="D4" s="13"/>
      <c r="E4" s="2" t="s">
        <v>243</v>
      </c>
      <c r="F4" s="16" t="s">
        <v>244</v>
      </c>
    </row>
    <row r="5" spans="1:9" ht="20.25" customHeight="1" x14ac:dyDescent="0.35">
      <c r="A5" s="15" t="s">
        <v>64</v>
      </c>
      <c r="B5" s="2" t="s">
        <v>65</v>
      </c>
      <c r="C5" s="12" t="s">
        <v>66</v>
      </c>
      <c r="D5" s="13"/>
      <c r="E5" s="2" t="s">
        <v>215</v>
      </c>
      <c r="F5" s="16" t="s">
        <v>246</v>
      </c>
    </row>
    <row r="6" spans="1:9" ht="20.25" customHeight="1" x14ac:dyDescent="0.35">
      <c r="A6" s="15" t="s">
        <v>67</v>
      </c>
      <c r="B6" s="2" t="s">
        <v>68</v>
      </c>
      <c r="C6" s="12" t="s">
        <v>69</v>
      </c>
      <c r="D6" s="13"/>
      <c r="E6" s="13"/>
      <c r="F6" s="16"/>
    </row>
    <row r="7" spans="1:9" ht="20.25" customHeight="1" x14ac:dyDescent="0.35">
      <c r="A7" s="15" t="s">
        <v>70</v>
      </c>
      <c r="B7" s="2" t="s">
        <v>71</v>
      </c>
      <c r="C7" s="12" t="s">
        <v>89</v>
      </c>
      <c r="D7" s="13"/>
      <c r="E7" s="13"/>
      <c r="F7" s="16"/>
    </row>
    <row r="8" spans="1:9" ht="20.25" customHeight="1" x14ac:dyDescent="0.35">
      <c r="A8" s="15" t="s">
        <v>72</v>
      </c>
      <c r="B8" s="2" t="s">
        <v>73</v>
      </c>
      <c r="C8" s="12" t="s">
        <v>74</v>
      </c>
      <c r="D8" s="2" t="s">
        <v>75</v>
      </c>
      <c r="E8" s="2" t="s">
        <v>76</v>
      </c>
      <c r="F8" s="37" t="s">
        <v>248</v>
      </c>
    </row>
    <row r="9" spans="1:9" ht="20.25" customHeight="1" x14ac:dyDescent="0.35">
      <c r="A9" s="15" t="s">
        <v>77</v>
      </c>
      <c r="B9" s="2" t="s">
        <v>51</v>
      </c>
      <c r="C9" s="12" t="s">
        <v>109</v>
      </c>
      <c r="D9" s="2" t="s">
        <v>88</v>
      </c>
      <c r="E9" s="2" t="s">
        <v>247</v>
      </c>
      <c r="F9" s="16"/>
    </row>
    <row r="10" spans="1:9" ht="20.25" customHeight="1" x14ac:dyDescent="0.35">
      <c r="A10" s="15" t="s">
        <v>78</v>
      </c>
      <c r="B10" s="2" t="s">
        <v>79</v>
      </c>
      <c r="C10" s="12" t="s">
        <v>110</v>
      </c>
      <c r="D10" s="14" t="s">
        <v>111</v>
      </c>
      <c r="E10" s="2" t="s">
        <v>84</v>
      </c>
      <c r="F10" s="16" t="s">
        <v>249</v>
      </c>
    </row>
    <row r="11" spans="1:9" ht="20.25" customHeight="1" x14ac:dyDescent="0.35">
      <c r="A11" s="15" t="s">
        <v>80</v>
      </c>
      <c r="B11" s="2" t="s">
        <v>81</v>
      </c>
      <c r="C11" s="12" t="s">
        <v>82</v>
      </c>
      <c r="D11" s="13"/>
      <c r="E11" s="2" t="s">
        <v>83</v>
      </c>
      <c r="F11" s="16" t="s">
        <v>250</v>
      </c>
    </row>
    <row r="12" spans="1:9" ht="20.25" customHeight="1" x14ac:dyDescent="0.35">
      <c r="A12" s="15" t="s">
        <v>95</v>
      </c>
      <c r="B12" s="2" t="s">
        <v>96</v>
      </c>
      <c r="C12" s="12" t="s">
        <v>93</v>
      </c>
      <c r="D12" s="13"/>
      <c r="E12" s="13" t="s">
        <v>251</v>
      </c>
      <c r="F12" s="16"/>
    </row>
    <row r="13" spans="1:9" ht="20.25" customHeight="1" x14ac:dyDescent="0.35">
      <c r="A13" s="15" t="s">
        <v>98</v>
      </c>
      <c r="B13" s="2" t="s">
        <v>99</v>
      </c>
      <c r="C13" s="12" t="s">
        <v>100</v>
      </c>
      <c r="D13" s="25" t="s">
        <v>192</v>
      </c>
      <c r="E13" s="26" t="s">
        <v>193</v>
      </c>
      <c r="F13" s="16"/>
    </row>
    <row r="14" spans="1:9" ht="20.25" customHeight="1" x14ac:dyDescent="0.35">
      <c r="A14" s="15" t="s">
        <v>104</v>
      </c>
      <c r="B14" s="2" t="s">
        <v>105</v>
      </c>
      <c r="C14" s="12" t="s">
        <v>103</v>
      </c>
      <c r="D14" s="26" t="s">
        <v>194</v>
      </c>
      <c r="E14" t="s">
        <v>195</v>
      </c>
      <c r="F14" s="16"/>
    </row>
    <row r="15" spans="1:9" ht="20.25" customHeight="1" x14ac:dyDescent="0.35">
      <c r="A15" s="15" t="s">
        <v>106</v>
      </c>
      <c r="B15" s="2" t="s">
        <v>107</v>
      </c>
      <c r="C15" s="12" t="s">
        <v>108</v>
      </c>
      <c r="D15" s="13"/>
      <c r="E15" s="13"/>
      <c r="F15" s="16"/>
    </row>
    <row r="16" spans="1:9" ht="20.25" customHeight="1" x14ac:dyDescent="0.35">
      <c r="A16" s="15"/>
      <c r="B16" s="2"/>
      <c r="C16" s="2"/>
      <c r="D16" s="2"/>
      <c r="E16" s="2"/>
      <c r="F16" s="16"/>
    </row>
    <row r="17" spans="1:6" ht="20.25" customHeight="1" x14ac:dyDescent="0.35">
      <c r="A17" s="15"/>
      <c r="B17" s="2"/>
      <c r="C17" s="2"/>
      <c r="D17" s="2"/>
      <c r="E17" s="2"/>
      <c r="F17" s="16"/>
    </row>
    <row r="18" spans="1:6" ht="20.25" customHeight="1" x14ac:dyDescent="0.35">
      <c r="A18" s="15"/>
      <c r="B18" s="2"/>
      <c r="C18" s="2"/>
      <c r="D18" s="2"/>
      <c r="E18" s="2"/>
      <c r="F18" s="16"/>
    </row>
    <row r="19" spans="1:6" ht="20.25" customHeight="1" x14ac:dyDescent="0.35">
      <c r="A19" s="15"/>
      <c r="B19" s="2"/>
      <c r="C19" s="2"/>
      <c r="D19" s="2"/>
      <c r="E19" s="2"/>
      <c r="F19" s="16"/>
    </row>
    <row r="20" spans="1:6" ht="20.25" customHeight="1" x14ac:dyDescent="0.35">
      <c r="A20" s="15"/>
      <c r="B20" s="2"/>
      <c r="C20" s="2"/>
      <c r="D20" s="2"/>
      <c r="E20" s="2"/>
      <c r="F20" s="16"/>
    </row>
    <row r="21" spans="1:6" ht="20.25" customHeight="1" x14ac:dyDescent="0.35">
      <c r="A21" s="15"/>
      <c r="B21" s="2"/>
      <c r="C21" s="2"/>
      <c r="D21" s="2"/>
      <c r="E21" s="2"/>
      <c r="F21" s="16"/>
    </row>
    <row r="22" spans="1:6" ht="20.25" customHeight="1" x14ac:dyDescent="0.35">
      <c r="A22" s="15"/>
      <c r="B22" s="2"/>
      <c r="C22" s="2"/>
      <c r="D22" s="2"/>
      <c r="E22" s="2"/>
      <c r="F22" s="16"/>
    </row>
    <row r="23" spans="1:6" ht="20.25" customHeight="1" thickBot="1" x14ac:dyDescent="0.4">
      <c r="A23" s="17"/>
      <c r="B23" s="18"/>
      <c r="C23" s="18"/>
      <c r="D23" s="18"/>
      <c r="E23" s="18"/>
      <c r="F23" s="3"/>
    </row>
  </sheetData>
  <hyperlinks>
    <hyperlink ref="C2" r:id="rId1"/>
    <hyperlink ref="C5" r:id="rId2"/>
    <hyperlink ref="C6" r:id="rId3"/>
    <hyperlink ref="C8" r:id="rId4"/>
    <hyperlink ref="C11" r:id="rId5"/>
    <hyperlink ref="C7" r:id="rId6"/>
    <hyperlink ref="C12" r:id="rId7"/>
    <hyperlink ref="C3" r:id="rId8"/>
    <hyperlink ref="C13" r:id="rId9"/>
    <hyperlink ref="C14" r:id="rId10"/>
    <hyperlink ref="C15" r:id="rId11"/>
    <hyperlink ref="C9" r:id="rId12"/>
    <hyperlink ref="C10" r:id="rId13"/>
    <hyperlink ref="C4" r:id="rId14"/>
  </hyperlinks>
  <pageMargins left="0.7" right="0.7" top="0.75" bottom="0.75" header="0.3" footer="0.3"/>
  <pageSetup paperSize="9" scale="60" orientation="landscape"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workbookViewId="0">
      <selection activeCell="D24" sqref="D24"/>
    </sheetView>
  </sheetViews>
  <sheetFormatPr defaultColWidth="11.453125" defaultRowHeight="14.5" x14ac:dyDescent="0.35"/>
  <cols>
    <col min="1" max="1" width="17.7265625" customWidth="1"/>
    <col min="3" max="3" width="29" hidden="1" customWidth="1"/>
    <col min="4" max="4" width="13.26953125" customWidth="1"/>
    <col min="5" max="5" width="19" customWidth="1"/>
    <col min="6" max="6" width="17.26953125" bestFit="1" customWidth="1"/>
    <col min="7" max="7" width="34.81640625" style="1" bestFit="1" customWidth="1"/>
    <col min="8" max="8" width="12.7265625" style="1" customWidth="1"/>
    <col min="9" max="9" width="12" style="1" customWidth="1"/>
    <col min="10" max="10" width="25.7265625" style="1" customWidth="1"/>
    <col min="11" max="11" width="15.54296875" bestFit="1" customWidth="1"/>
  </cols>
  <sheetData>
    <row r="1" spans="1:11" x14ac:dyDescent="0.35">
      <c r="A1" s="38" t="s">
        <v>237</v>
      </c>
      <c r="B1" s="39"/>
      <c r="C1" s="39"/>
      <c r="D1" s="39"/>
      <c r="E1" s="39"/>
      <c r="F1" s="39"/>
      <c r="G1" s="40"/>
      <c r="H1" s="40"/>
      <c r="I1" s="40"/>
      <c r="J1" s="40"/>
      <c r="K1" s="39"/>
    </row>
    <row r="2" spans="1:11" x14ac:dyDescent="0.35">
      <c r="A2" s="41" t="s">
        <v>113</v>
      </c>
      <c r="B2" s="41"/>
      <c r="C2" s="42" t="s">
        <v>228</v>
      </c>
      <c r="D2" s="43" t="s">
        <v>44</v>
      </c>
      <c r="E2" s="43" t="s">
        <v>45</v>
      </c>
      <c r="F2" s="43" t="s">
        <v>46</v>
      </c>
      <c r="G2" s="44" t="s">
        <v>47</v>
      </c>
      <c r="H2" s="44" t="s">
        <v>115</v>
      </c>
      <c r="I2" s="44" t="s">
        <v>48</v>
      </c>
      <c r="J2" s="44" t="s">
        <v>241</v>
      </c>
      <c r="K2" s="43" t="s">
        <v>58</v>
      </c>
    </row>
    <row r="3" spans="1:11" x14ac:dyDescent="0.35">
      <c r="A3" s="45" t="s">
        <v>214</v>
      </c>
      <c r="B3" s="45"/>
      <c r="C3" s="45"/>
      <c r="D3" s="45"/>
      <c r="E3" s="34" t="s">
        <v>272</v>
      </c>
      <c r="F3" s="34" t="s">
        <v>273</v>
      </c>
      <c r="G3" s="34" t="s">
        <v>274</v>
      </c>
      <c r="H3" s="46" t="s">
        <v>275</v>
      </c>
      <c r="I3" s="46">
        <v>10</v>
      </c>
      <c r="J3" s="46"/>
      <c r="K3" s="45" t="s">
        <v>121</v>
      </c>
    </row>
    <row r="4" spans="1:11" x14ac:dyDescent="0.35">
      <c r="A4" s="41"/>
      <c r="B4" s="41"/>
      <c r="C4" s="41"/>
      <c r="D4" s="41"/>
      <c r="E4" s="41"/>
      <c r="F4" s="41"/>
      <c r="G4" s="53"/>
      <c r="H4" s="47" t="s">
        <v>120</v>
      </c>
      <c r="I4" s="47">
        <f>SUM(I3)</f>
        <v>10</v>
      </c>
      <c r="J4" s="48">
        <v>0</v>
      </c>
      <c r="K4" s="41"/>
    </row>
    <row r="5" spans="1:11" x14ac:dyDescent="0.35">
      <c r="A5" s="38" t="s">
        <v>231</v>
      </c>
      <c r="B5" s="39"/>
      <c r="C5" s="39"/>
      <c r="D5" s="39"/>
      <c r="E5" s="39"/>
      <c r="F5" s="39"/>
      <c r="G5" s="40"/>
      <c r="H5" s="49"/>
      <c r="I5" s="49"/>
      <c r="J5" s="40"/>
      <c r="K5" s="39"/>
    </row>
    <row r="6" spans="1:11" x14ac:dyDescent="0.35">
      <c r="A6" s="45" t="s">
        <v>201</v>
      </c>
      <c r="B6" s="45"/>
      <c r="C6" s="45"/>
      <c r="D6" s="50" t="s">
        <v>229</v>
      </c>
      <c r="E6" s="45" t="s">
        <v>234</v>
      </c>
      <c r="F6" s="45" t="s">
        <v>198</v>
      </c>
      <c r="G6" s="46" t="s">
        <v>235</v>
      </c>
      <c r="H6" s="51" t="s">
        <v>200</v>
      </c>
      <c r="I6" s="51">
        <v>2</v>
      </c>
      <c r="J6" s="46"/>
      <c r="K6" s="45"/>
    </row>
    <row r="7" spans="1:11" x14ac:dyDescent="0.35">
      <c r="A7" s="45" t="s">
        <v>202</v>
      </c>
      <c r="B7" s="45"/>
      <c r="C7" s="45"/>
      <c r="D7" s="50" t="s">
        <v>203</v>
      </c>
      <c r="E7" s="45" t="s">
        <v>204</v>
      </c>
      <c r="F7" s="45" t="s">
        <v>198</v>
      </c>
      <c r="G7" s="46" t="s">
        <v>236</v>
      </c>
      <c r="H7" s="51" t="s">
        <v>200</v>
      </c>
      <c r="I7" s="51">
        <v>4</v>
      </c>
      <c r="J7" s="46"/>
      <c r="K7" s="45"/>
    </row>
    <row r="8" spans="1:11" x14ac:dyDescent="0.35">
      <c r="A8" s="45" t="s">
        <v>205</v>
      </c>
      <c r="B8" s="45"/>
      <c r="C8" s="45"/>
      <c r="D8" s="50" t="s">
        <v>206</v>
      </c>
      <c r="E8" s="45" t="s">
        <v>210</v>
      </c>
      <c r="F8" s="45" t="s">
        <v>198</v>
      </c>
      <c r="G8" s="46" t="s">
        <v>235</v>
      </c>
      <c r="H8" s="51" t="s">
        <v>200</v>
      </c>
      <c r="I8" s="51">
        <v>1</v>
      </c>
      <c r="J8" s="46"/>
      <c r="K8" s="45"/>
    </row>
    <row r="9" spans="1:11" x14ac:dyDescent="0.35">
      <c r="A9" s="45" t="s">
        <v>268</v>
      </c>
      <c r="B9" s="45"/>
      <c r="C9" s="45"/>
      <c r="D9" s="50" t="s">
        <v>207</v>
      </c>
      <c r="E9" s="45" t="s">
        <v>208</v>
      </c>
      <c r="F9" s="45" t="s">
        <v>198</v>
      </c>
      <c r="G9" s="46" t="s">
        <v>209</v>
      </c>
      <c r="H9" s="51" t="s">
        <v>200</v>
      </c>
      <c r="I9" s="51">
        <v>1</v>
      </c>
      <c r="J9" s="46"/>
      <c r="K9" s="45" t="s">
        <v>232</v>
      </c>
    </row>
    <row r="10" spans="1:11" x14ac:dyDescent="0.35">
      <c r="A10" s="45" t="s">
        <v>122</v>
      </c>
      <c r="B10" s="45"/>
      <c r="C10" s="45"/>
      <c r="D10" s="45"/>
      <c r="E10" s="45"/>
      <c r="F10" s="45"/>
      <c r="G10" s="46"/>
      <c r="H10" s="51"/>
      <c r="I10" s="51"/>
      <c r="J10" s="46"/>
      <c r="K10" s="45"/>
    </row>
    <row r="11" spans="1:11" x14ac:dyDescent="0.35">
      <c r="A11" s="41"/>
      <c r="B11" s="41"/>
      <c r="C11" s="41"/>
      <c r="D11" s="41"/>
      <c r="E11" s="41"/>
      <c r="F11" s="41"/>
      <c r="G11" s="53"/>
      <c r="H11" s="47" t="s">
        <v>120</v>
      </c>
      <c r="I11" s="47">
        <f>SUM(I6:I10)</f>
        <v>8</v>
      </c>
      <c r="J11" s="48">
        <v>0</v>
      </c>
      <c r="K11" s="41"/>
    </row>
    <row r="12" spans="1:11" x14ac:dyDescent="0.35">
      <c r="A12" s="38" t="s">
        <v>43</v>
      </c>
      <c r="B12" s="39"/>
      <c r="C12" s="39"/>
      <c r="D12" s="39"/>
      <c r="E12" s="39"/>
      <c r="F12" s="39"/>
      <c r="G12" s="40"/>
      <c r="H12" s="40"/>
      <c r="I12" s="40"/>
      <c r="J12" s="40"/>
      <c r="K12" s="39"/>
    </row>
    <row r="13" spans="1:11" x14ac:dyDescent="0.35">
      <c r="A13" s="43" t="s">
        <v>42</v>
      </c>
      <c r="B13" s="43" t="s">
        <v>34</v>
      </c>
      <c r="C13" s="43" t="s">
        <v>40</v>
      </c>
      <c r="D13" s="43" t="s">
        <v>44</v>
      </c>
      <c r="E13" s="43" t="s">
        <v>45</v>
      </c>
      <c r="F13" s="43" t="s">
        <v>46</v>
      </c>
      <c r="G13" s="44" t="s">
        <v>47</v>
      </c>
      <c r="H13" s="44" t="s">
        <v>115</v>
      </c>
      <c r="I13" s="44" t="s">
        <v>117</v>
      </c>
      <c r="J13" s="44" t="s">
        <v>57</v>
      </c>
      <c r="K13" s="44" t="s">
        <v>58</v>
      </c>
    </row>
    <row r="14" spans="1:11" x14ac:dyDescent="0.35">
      <c r="A14" s="41" t="s">
        <v>125</v>
      </c>
      <c r="B14" s="41" t="s">
        <v>51</v>
      </c>
      <c r="C14" s="52" t="s">
        <v>109</v>
      </c>
      <c r="D14" s="41" t="s">
        <v>88</v>
      </c>
      <c r="E14" s="41" t="s">
        <v>233</v>
      </c>
      <c r="F14" s="41" t="s">
        <v>49</v>
      </c>
      <c r="G14" s="53" t="s">
        <v>50</v>
      </c>
      <c r="H14" s="53" t="s">
        <v>116</v>
      </c>
      <c r="I14" s="53">
        <v>2</v>
      </c>
      <c r="J14" s="46"/>
      <c r="K14" s="41"/>
    </row>
    <row r="15" spans="1:11" x14ac:dyDescent="0.35">
      <c r="A15" s="41" t="s">
        <v>52</v>
      </c>
      <c r="B15" s="41" t="s">
        <v>53</v>
      </c>
      <c r="C15" s="52" t="s">
        <v>126</v>
      </c>
      <c r="D15" s="41" t="s">
        <v>85</v>
      </c>
      <c r="E15" s="41" t="s">
        <v>54</v>
      </c>
      <c r="F15" s="41" t="s">
        <v>49</v>
      </c>
      <c r="G15" s="53" t="s">
        <v>50</v>
      </c>
      <c r="H15" s="53" t="s">
        <v>116</v>
      </c>
      <c r="I15" s="53">
        <v>2</v>
      </c>
      <c r="J15" s="46"/>
      <c r="K15" s="41"/>
    </row>
    <row r="16" spans="1:11" x14ac:dyDescent="0.35">
      <c r="A16" s="41" t="s">
        <v>55</v>
      </c>
      <c r="B16" s="41" t="s">
        <v>56</v>
      </c>
      <c r="C16" s="52" t="s">
        <v>213</v>
      </c>
      <c r="D16" s="41"/>
      <c r="E16" s="35" t="s">
        <v>238</v>
      </c>
      <c r="F16" s="41" t="s">
        <v>49</v>
      </c>
      <c r="G16" s="53" t="s">
        <v>239</v>
      </c>
      <c r="H16" s="53" t="s">
        <v>116</v>
      </c>
      <c r="I16" s="53">
        <v>3</v>
      </c>
      <c r="J16" s="46"/>
      <c r="K16" s="43" t="s">
        <v>242</v>
      </c>
    </row>
    <row r="17" spans="1:11" x14ac:dyDescent="0.35">
      <c r="A17" s="41" t="s">
        <v>196</v>
      </c>
      <c r="B17" s="41" t="s">
        <v>197</v>
      </c>
      <c r="C17" s="54" t="s">
        <v>212</v>
      </c>
      <c r="D17" s="41"/>
      <c r="E17" s="41" t="s">
        <v>211</v>
      </c>
      <c r="F17" s="41" t="s">
        <v>198</v>
      </c>
      <c r="G17" s="53" t="s">
        <v>199</v>
      </c>
      <c r="H17" s="53" t="s">
        <v>200</v>
      </c>
      <c r="I17" s="53">
        <v>3</v>
      </c>
      <c r="J17" s="46"/>
      <c r="K17" s="41"/>
    </row>
    <row r="18" spans="1:11" x14ac:dyDescent="0.35">
      <c r="A18" s="41" t="s">
        <v>269</v>
      </c>
      <c r="B18" s="41" t="s">
        <v>270</v>
      </c>
      <c r="C18" s="41"/>
      <c r="D18" s="41" t="s">
        <v>271</v>
      </c>
      <c r="E18" s="41" t="s">
        <v>276</v>
      </c>
      <c r="F18" s="41" t="s">
        <v>198</v>
      </c>
      <c r="G18" s="53" t="s">
        <v>264</v>
      </c>
      <c r="H18" s="53" t="s">
        <v>200</v>
      </c>
      <c r="I18" s="53">
        <v>2</v>
      </c>
      <c r="J18" s="46"/>
      <c r="K18" s="43"/>
    </row>
    <row r="19" spans="1:11" x14ac:dyDescent="0.35">
      <c r="A19" s="41" t="s">
        <v>225</v>
      </c>
      <c r="B19" s="41" t="s">
        <v>226</v>
      </c>
      <c r="C19" s="54" t="s">
        <v>227</v>
      </c>
      <c r="D19" s="41"/>
      <c r="E19" s="36" t="s">
        <v>240</v>
      </c>
      <c r="F19" s="41" t="s">
        <v>49</v>
      </c>
      <c r="G19" s="53" t="s">
        <v>239</v>
      </c>
      <c r="H19" s="53" t="s">
        <v>116</v>
      </c>
      <c r="I19" s="53">
        <v>4</v>
      </c>
      <c r="J19" s="46"/>
      <c r="K19" s="43" t="s">
        <v>230</v>
      </c>
    </row>
    <row r="20" spans="1:11" x14ac:dyDescent="0.35">
      <c r="A20" s="41"/>
      <c r="B20" s="41"/>
      <c r="C20" s="41"/>
      <c r="D20" s="41"/>
      <c r="E20" s="41"/>
      <c r="F20" s="41"/>
      <c r="G20" s="53"/>
      <c r="H20" s="55" t="s">
        <v>114</v>
      </c>
      <c r="I20" s="55">
        <f>SUM(I14:I19)</f>
        <v>16</v>
      </c>
      <c r="J20" s="48">
        <f>SUM(J14:J19)</f>
        <v>0</v>
      </c>
      <c r="K20" s="41"/>
    </row>
    <row r="21" spans="1:11" x14ac:dyDescent="0.35">
      <c r="A21" s="56"/>
      <c r="B21" s="56"/>
      <c r="C21" s="56"/>
      <c r="D21" s="56"/>
      <c r="E21" s="56"/>
      <c r="F21" s="56"/>
      <c r="G21" s="58"/>
      <c r="H21" s="57" t="s">
        <v>123</v>
      </c>
      <c r="I21" s="57">
        <f>SUM(I4+I11+I20)</f>
        <v>34</v>
      </c>
      <c r="J21" s="58"/>
      <c r="K21" s="56"/>
    </row>
    <row r="24" spans="1:11" x14ac:dyDescent="0.35">
      <c r="C24" s="28"/>
    </row>
    <row r="25" spans="1:11" x14ac:dyDescent="0.35">
      <c r="C25" s="28"/>
    </row>
    <row r="26" spans="1:11" x14ac:dyDescent="0.35">
      <c r="C26" s="28"/>
    </row>
  </sheetData>
  <hyperlinks>
    <hyperlink ref="C14" r:id="rId1"/>
    <hyperlink ref="C15" r:id="rId2"/>
    <hyperlink ref="C17" r:id="rId3"/>
    <hyperlink ref="C16" r:id="rId4"/>
    <hyperlink ref="C19" r:id="rId5"/>
  </hyperlinks>
  <pageMargins left="0.7" right="0.7" top="0.75" bottom="0.75" header="0.3" footer="0.3"/>
  <pageSetup paperSize="9" scale="66" orientation="landscape"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tabSelected="1" workbookViewId="0">
      <selection activeCell="C10" sqref="C10"/>
    </sheetView>
  </sheetViews>
  <sheetFormatPr defaultColWidth="11.453125" defaultRowHeight="14.5" x14ac:dyDescent="0.35"/>
  <cols>
    <col min="1" max="1" width="7.1796875" style="1" customWidth="1"/>
    <col min="2" max="3" width="21.26953125" customWidth="1"/>
    <col min="4" max="4" width="15.54296875" customWidth="1"/>
    <col min="5" max="5" width="5.7265625" style="1" customWidth="1"/>
    <col min="6" max="6" width="23.54296875" style="1" customWidth="1"/>
    <col min="7" max="7" width="32.453125" style="1" customWidth="1"/>
    <col min="8" max="8" width="14.26953125" customWidth="1"/>
    <col min="9" max="9" width="32.7265625" customWidth="1"/>
    <col min="10" max="10" width="14.7265625" customWidth="1"/>
  </cols>
  <sheetData>
    <row r="1" spans="1:10" ht="15" thickBot="1" x14ac:dyDescent="0.4">
      <c r="A1" s="99" t="s">
        <v>124</v>
      </c>
      <c r="B1" s="100" t="s">
        <v>34</v>
      </c>
      <c r="C1" s="100" t="s">
        <v>35</v>
      </c>
      <c r="D1" s="100" t="s">
        <v>36</v>
      </c>
      <c r="E1" s="100" t="s">
        <v>37</v>
      </c>
      <c r="F1" s="101" t="s">
        <v>38</v>
      </c>
      <c r="G1" s="99" t="s">
        <v>39</v>
      </c>
      <c r="H1" s="101" t="s">
        <v>186</v>
      </c>
      <c r="I1" s="102" t="s">
        <v>254</v>
      </c>
      <c r="J1" s="103" t="s">
        <v>47</v>
      </c>
    </row>
    <row r="2" spans="1:10" ht="17.25" customHeight="1" x14ac:dyDescent="0.35">
      <c r="A2" s="110">
        <v>1</v>
      </c>
      <c r="B2" s="108" t="s">
        <v>104</v>
      </c>
      <c r="C2" s="108" t="s">
        <v>179</v>
      </c>
      <c r="D2" s="95" t="s">
        <v>135</v>
      </c>
      <c r="E2" s="96">
        <v>54</v>
      </c>
      <c r="F2" s="104">
        <v>420604289749</v>
      </c>
      <c r="G2" s="105" t="s">
        <v>136</v>
      </c>
      <c r="H2" s="98" t="s">
        <v>187</v>
      </c>
      <c r="I2" s="107" t="s">
        <v>265</v>
      </c>
      <c r="J2" s="106" t="s">
        <v>277</v>
      </c>
    </row>
    <row r="3" spans="1:10" ht="15.5" x14ac:dyDescent="0.35">
      <c r="A3" s="111">
        <v>2</v>
      </c>
      <c r="B3" s="109" t="s">
        <v>184</v>
      </c>
      <c r="C3" s="109" t="s">
        <v>185</v>
      </c>
      <c r="D3" s="63" t="s">
        <v>169</v>
      </c>
      <c r="E3" s="81">
        <v>41</v>
      </c>
      <c r="F3" s="73">
        <v>420605246731</v>
      </c>
      <c r="G3" s="80" t="s">
        <v>178</v>
      </c>
      <c r="H3" s="60" t="s">
        <v>189</v>
      </c>
      <c r="I3" s="188" t="s">
        <v>263</v>
      </c>
      <c r="J3" s="178" t="s">
        <v>264</v>
      </c>
    </row>
    <row r="4" spans="1:10" ht="16" thickBot="1" x14ac:dyDescent="0.4">
      <c r="A4" s="111">
        <v>3</v>
      </c>
      <c r="B4" s="109" t="s">
        <v>180</v>
      </c>
      <c r="C4" s="109" t="s">
        <v>181</v>
      </c>
      <c r="D4" s="63" t="s">
        <v>169</v>
      </c>
      <c r="E4" s="81">
        <v>39</v>
      </c>
      <c r="F4" s="73">
        <v>420605413239</v>
      </c>
      <c r="G4" s="81" t="s">
        <v>136</v>
      </c>
      <c r="H4" s="60" t="s">
        <v>188</v>
      </c>
      <c r="I4" s="184"/>
      <c r="J4" s="178"/>
    </row>
    <row r="5" spans="1:10" ht="15.75" customHeight="1" x14ac:dyDescent="0.35">
      <c r="A5" s="110">
        <v>4</v>
      </c>
      <c r="B5" s="95" t="s">
        <v>167</v>
      </c>
      <c r="C5" s="95" t="s">
        <v>168</v>
      </c>
      <c r="D5" s="95" t="s">
        <v>169</v>
      </c>
      <c r="E5" s="96">
        <v>15</v>
      </c>
      <c r="F5" s="97">
        <v>420725914648</v>
      </c>
      <c r="G5" s="96" t="s">
        <v>136</v>
      </c>
      <c r="H5" s="98" t="s">
        <v>188</v>
      </c>
      <c r="I5" s="185" t="s">
        <v>266</v>
      </c>
      <c r="J5" s="178" t="s">
        <v>267</v>
      </c>
    </row>
    <row r="6" spans="1:10" ht="15.75" customHeight="1" x14ac:dyDescent="0.35">
      <c r="A6" s="111">
        <v>5</v>
      </c>
      <c r="B6" s="63" t="s">
        <v>170</v>
      </c>
      <c r="C6" s="63" t="s">
        <v>171</v>
      </c>
      <c r="D6" s="63" t="s">
        <v>169</v>
      </c>
      <c r="E6" s="81">
        <v>16</v>
      </c>
      <c r="F6" s="73">
        <v>420730521166</v>
      </c>
      <c r="G6" s="81" t="s">
        <v>136</v>
      </c>
      <c r="H6" s="60" t="s">
        <v>187</v>
      </c>
      <c r="I6" s="189"/>
      <c r="J6" s="178"/>
    </row>
    <row r="7" spans="1:10" ht="16" thickBot="1" x14ac:dyDescent="0.4">
      <c r="A7" s="112">
        <v>6</v>
      </c>
      <c r="B7" s="59" t="s">
        <v>172</v>
      </c>
      <c r="C7" s="59" t="s">
        <v>173</v>
      </c>
      <c r="D7" s="59" t="s">
        <v>169</v>
      </c>
      <c r="E7" s="83">
        <v>16</v>
      </c>
      <c r="F7" s="75">
        <v>420731750975</v>
      </c>
      <c r="G7" s="83" t="s">
        <v>136</v>
      </c>
      <c r="H7" s="89" t="s">
        <v>187</v>
      </c>
      <c r="I7" s="186"/>
      <c r="J7" s="178"/>
    </row>
    <row r="8" spans="1:10" ht="15.75" customHeight="1" thickBot="1" x14ac:dyDescent="0.4">
      <c r="A8" s="113">
        <v>7</v>
      </c>
      <c r="B8" s="93" t="s">
        <v>176</v>
      </c>
      <c r="C8" s="64" t="s">
        <v>177</v>
      </c>
      <c r="D8" s="64" t="s">
        <v>135</v>
      </c>
      <c r="E8" s="79">
        <v>16</v>
      </c>
      <c r="F8" s="72">
        <v>420605246735</v>
      </c>
      <c r="G8" s="86" t="s">
        <v>178</v>
      </c>
      <c r="H8" s="88" t="s">
        <v>188</v>
      </c>
      <c r="I8" s="183" t="s">
        <v>260</v>
      </c>
      <c r="J8" s="178" t="s">
        <v>264</v>
      </c>
    </row>
    <row r="9" spans="1:10" ht="16" thickBot="1" x14ac:dyDescent="0.4">
      <c r="A9" s="112">
        <v>8</v>
      </c>
      <c r="B9" s="91" t="s">
        <v>154</v>
      </c>
      <c r="C9" s="59" t="s">
        <v>165</v>
      </c>
      <c r="D9" s="59" t="s">
        <v>135</v>
      </c>
      <c r="E9" s="83">
        <v>16</v>
      </c>
      <c r="F9" s="75">
        <v>420775143343</v>
      </c>
      <c r="G9" s="83" t="s">
        <v>136</v>
      </c>
      <c r="H9" s="89" t="s">
        <v>188</v>
      </c>
      <c r="I9" s="184"/>
      <c r="J9" s="178"/>
    </row>
    <row r="10" spans="1:10" ht="15.5" x14ac:dyDescent="0.35">
      <c r="A10" s="114">
        <v>9</v>
      </c>
      <c r="B10" s="93" t="s">
        <v>154</v>
      </c>
      <c r="C10" s="64" t="s">
        <v>297</v>
      </c>
      <c r="D10" s="64" t="s">
        <v>135</v>
      </c>
      <c r="E10" s="79">
        <v>14</v>
      </c>
      <c r="F10" s="72">
        <v>420739943445</v>
      </c>
      <c r="G10" s="79" t="s">
        <v>136</v>
      </c>
      <c r="H10" s="88" t="s">
        <v>188</v>
      </c>
      <c r="I10" s="185" t="s">
        <v>261</v>
      </c>
      <c r="J10" s="178" t="s">
        <v>235</v>
      </c>
    </row>
    <row r="11" spans="1:10" ht="16" thickBot="1" x14ac:dyDescent="0.4">
      <c r="A11" s="112">
        <v>10</v>
      </c>
      <c r="B11" s="91" t="s">
        <v>163</v>
      </c>
      <c r="C11" s="59" t="s">
        <v>164</v>
      </c>
      <c r="D11" s="59" t="s">
        <v>135</v>
      </c>
      <c r="E11" s="83">
        <v>15</v>
      </c>
      <c r="F11" s="75">
        <v>420702527228</v>
      </c>
      <c r="G11" s="83" t="s">
        <v>136</v>
      </c>
      <c r="H11" s="89" t="s">
        <v>187</v>
      </c>
      <c r="I11" s="186"/>
      <c r="J11" s="178"/>
    </row>
    <row r="12" spans="1:10" ht="15.5" x14ac:dyDescent="0.35">
      <c r="A12" s="114">
        <v>11</v>
      </c>
      <c r="B12" s="93" t="s">
        <v>293</v>
      </c>
      <c r="C12" s="64" t="s">
        <v>294</v>
      </c>
      <c r="D12" s="64" t="s">
        <v>135</v>
      </c>
      <c r="E12" s="79">
        <v>14</v>
      </c>
      <c r="F12" s="72">
        <v>420736150389</v>
      </c>
      <c r="G12" s="79" t="s">
        <v>136</v>
      </c>
      <c r="H12" s="88" t="s">
        <v>187</v>
      </c>
      <c r="I12" s="185" t="s">
        <v>257</v>
      </c>
      <c r="J12" s="178" t="s">
        <v>235</v>
      </c>
    </row>
    <row r="13" spans="1:10" ht="16" thickBot="1" x14ac:dyDescent="0.4">
      <c r="A13" s="112">
        <v>12</v>
      </c>
      <c r="B13" s="91" t="s">
        <v>295</v>
      </c>
      <c r="C13" s="59" t="s">
        <v>296</v>
      </c>
      <c r="D13" s="59" t="s">
        <v>135</v>
      </c>
      <c r="E13" s="83">
        <v>14</v>
      </c>
      <c r="F13" s="73">
        <v>420608965955</v>
      </c>
      <c r="G13" s="83" t="s">
        <v>136</v>
      </c>
      <c r="H13" s="89" t="s">
        <v>187</v>
      </c>
      <c r="I13" s="186"/>
      <c r="J13" s="181"/>
    </row>
    <row r="14" spans="1:10" ht="6" customHeight="1" x14ac:dyDescent="0.35">
      <c r="A14" s="118"/>
      <c r="B14" s="119"/>
      <c r="C14" s="119"/>
      <c r="D14" s="119"/>
      <c r="E14" s="120"/>
      <c r="F14" s="121"/>
      <c r="G14" s="120"/>
      <c r="H14" s="122"/>
      <c r="I14" s="123"/>
      <c r="J14" s="124"/>
    </row>
    <row r="15" spans="1:10" ht="15.75" customHeight="1" x14ac:dyDescent="0.35">
      <c r="A15" s="115">
        <v>13</v>
      </c>
      <c r="B15" s="125" t="s">
        <v>182</v>
      </c>
      <c r="C15" s="125" t="s">
        <v>183</v>
      </c>
      <c r="D15" s="67" t="s">
        <v>135</v>
      </c>
      <c r="E15" s="84">
        <v>50</v>
      </c>
      <c r="F15" s="76">
        <v>420777086566</v>
      </c>
      <c r="G15" s="84" t="s">
        <v>136</v>
      </c>
      <c r="H15" s="62" t="s">
        <v>187</v>
      </c>
      <c r="I15" s="187" t="s">
        <v>279</v>
      </c>
      <c r="J15" s="182" t="s">
        <v>278</v>
      </c>
    </row>
    <row r="16" spans="1:10" ht="15.5" x14ac:dyDescent="0.35">
      <c r="A16" s="111">
        <v>14</v>
      </c>
      <c r="B16" s="109" t="s">
        <v>133</v>
      </c>
      <c r="C16" s="109" t="s">
        <v>134</v>
      </c>
      <c r="D16" s="68" t="s">
        <v>135</v>
      </c>
      <c r="E16" s="82">
        <v>25</v>
      </c>
      <c r="F16" s="74">
        <v>420774933392</v>
      </c>
      <c r="G16" s="82" t="s">
        <v>136</v>
      </c>
      <c r="H16" s="61" t="s">
        <v>189</v>
      </c>
      <c r="I16" s="187"/>
      <c r="J16" s="178"/>
    </row>
    <row r="17" spans="1:10" ht="15.5" x14ac:dyDescent="0.35">
      <c r="A17" s="116">
        <v>15</v>
      </c>
      <c r="B17" s="65" t="s">
        <v>145</v>
      </c>
      <c r="C17" s="65" t="s">
        <v>146</v>
      </c>
      <c r="D17" s="65" t="s">
        <v>135</v>
      </c>
      <c r="E17" s="85">
        <v>16</v>
      </c>
      <c r="F17" s="77">
        <v>420605369614</v>
      </c>
      <c r="G17" s="85" t="s">
        <v>136</v>
      </c>
      <c r="H17" s="87" t="s">
        <v>188</v>
      </c>
      <c r="I17" s="187"/>
      <c r="J17" s="178"/>
    </row>
    <row r="18" spans="1:10" ht="15.5" x14ac:dyDescent="0.35">
      <c r="A18" s="111">
        <v>16</v>
      </c>
      <c r="B18" s="63" t="s">
        <v>149</v>
      </c>
      <c r="C18" s="63" t="s">
        <v>150</v>
      </c>
      <c r="D18" s="63" t="s">
        <v>135</v>
      </c>
      <c r="E18" s="81">
        <v>14</v>
      </c>
      <c r="F18" s="73">
        <v>420606474401</v>
      </c>
      <c r="G18" s="81" t="s">
        <v>136</v>
      </c>
      <c r="H18" s="60" t="s">
        <v>187</v>
      </c>
      <c r="I18" s="187"/>
      <c r="J18" s="178"/>
    </row>
    <row r="19" spans="1:10" ht="15.5" x14ac:dyDescent="0.35">
      <c r="A19" s="111">
        <v>17</v>
      </c>
      <c r="B19" s="63" t="s">
        <v>158</v>
      </c>
      <c r="C19" s="63" t="s">
        <v>159</v>
      </c>
      <c r="D19" s="63" t="s">
        <v>135</v>
      </c>
      <c r="E19" s="81">
        <v>14</v>
      </c>
      <c r="F19" s="73">
        <v>420603317862</v>
      </c>
      <c r="G19" s="81" t="s">
        <v>136</v>
      </c>
      <c r="H19" s="60" t="s">
        <v>187</v>
      </c>
      <c r="I19" s="187"/>
      <c r="J19" s="178"/>
    </row>
    <row r="20" spans="1:10" ht="15.5" x14ac:dyDescent="0.35">
      <c r="A20" s="111">
        <v>18</v>
      </c>
      <c r="B20" s="68" t="s">
        <v>154</v>
      </c>
      <c r="C20" s="63" t="s">
        <v>157</v>
      </c>
      <c r="D20" s="63" t="s">
        <v>135</v>
      </c>
      <c r="E20" s="81">
        <v>13</v>
      </c>
      <c r="F20" s="73">
        <v>420728350194</v>
      </c>
      <c r="G20" s="81" t="s">
        <v>136</v>
      </c>
      <c r="H20" s="60" t="s">
        <v>187</v>
      </c>
      <c r="I20" s="187"/>
      <c r="J20" s="178"/>
    </row>
    <row r="21" spans="1:10" ht="15.5" x14ac:dyDescent="0.35">
      <c r="A21" s="111">
        <v>19</v>
      </c>
      <c r="B21" s="68" t="s">
        <v>145</v>
      </c>
      <c r="C21" s="63" t="s">
        <v>160</v>
      </c>
      <c r="D21" s="63" t="s">
        <v>135</v>
      </c>
      <c r="E21" s="81">
        <v>13</v>
      </c>
      <c r="F21" s="73">
        <v>420606845566</v>
      </c>
      <c r="G21" s="81" t="s">
        <v>136</v>
      </c>
      <c r="H21" s="60" t="s">
        <v>187</v>
      </c>
      <c r="I21" s="187"/>
      <c r="J21" s="178"/>
    </row>
    <row r="22" spans="1:10" ht="16" thickBot="1" x14ac:dyDescent="0.4">
      <c r="A22" s="112">
        <v>20</v>
      </c>
      <c r="B22" s="91" t="s">
        <v>145</v>
      </c>
      <c r="C22" s="59" t="s">
        <v>156</v>
      </c>
      <c r="D22" s="59" t="s">
        <v>135</v>
      </c>
      <c r="E22" s="83">
        <v>12</v>
      </c>
      <c r="F22" s="75">
        <v>420731866919</v>
      </c>
      <c r="G22" s="83" t="s">
        <v>136</v>
      </c>
      <c r="H22" s="89" t="s">
        <v>188</v>
      </c>
      <c r="I22" s="184"/>
      <c r="J22" s="178"/>
    </row>
    <row r="23" spans="1:10" ht="8.25" customHeight="1" x14ac:dyDescent="0.35">
      <c r="A23" s="118"/>
      <c r="B23" s="119"/>
      <c r="C23" s="119"/>
      <c r="D23" s="119"/>
      <c r="E23" s="120"/>
      <c r="F23" s="121"/>
      <c r="G23" s="120"/>
      <c r="H23" s="122"/>
      <c r="I23" s="126"/>
      <c r="J23" s="127"/>
    </row>
    <row r="24" spans="1:10" s="128" customFormat="1" ht="13.5" customHeight="1" x14ac:dyDescent="0.35">
      <c r="A24" s="117" t="s">
        <v>282</v>
      </c>
      <c r="B24" s="130" t="s">
        <v>280</v>
      </c>
      <c r="C24" s="130"/>
      <c r="D24" s="130"/>
      <c r="E24" s="131"/>
      <c r="F24" s="132"/>
      <c r="G24" s="131"/>
      <c r="H24" s="133" t="s">
        <v>281</v>
      </c>
      <c r="I24" s="134"/>
      <c r="J24" s="135"/>
    </row>
    <row r="25" spans="1:10" s="2" customFormat="1" ht="15" customHeight="1" x14ac:dyDescent="0.35">
      <c r="A25" s="129">
        <v>21</v>
      </c>
      <c r="B25" s="68" t="s">
        <v>174</v>
      </c>
      <c r="C25" s="63" t="s">
        <v>175</v>
      </c>
      <c r="D25" s="63" t="s">
        <v>135</v>
      </c>
      <c r="E25" s="81">
        <v>15</v>
      </c>
      <c r="F25" s="73">
        <v>420737209273</v>
      </c>
      <c r="G25" s="81" t="s">
        <v>153</v>
      </c>
      <c r="H25" s="63" t="s">
        <v>189</v>
      </c>
      <c r="I25" s="187" t="s">
        <v>258</v>
      </c>
      <c r="J25" s="178" t="s">
        <v>239</v>
      </c>
    </row>
    <row r="26" spans="1:10" s="90" customFormat="1" ht="15.5" x14ac:dyDescent="0.35">
      <c r="A26" s="115">
        <v>22</v>
      </c>
      <c r="B26" s="92" t="s">
        <v>140</v>
      </c>
      <c r="C26" s="67" t="s">
        <v>141</v>
      </c>
      <c r="D26" s="67" t="s">
        <v>135</v>
      </c>
      <c r="E26" s="84">
        <v>18</v>
      </c>
      <c r="F26" s="76">
        <v>420606200642</v>
      </c>
      <c r="G26" s="84" t="s">
        <v>136</v>
      </c>
      <c r="H26" s="62" t="s">
        <v>188</v>
      </c>
      <c r="I26" s="187"/>
      <c r="J26" s="178"/>
    </row>
    <row r="27" spans="1:10" ht="15.5" x14ac:dyDescent="0.35">
      <c r="A27" s="111">
        <v>23</v>
      </c>
      <c r="B27" s="68" t="s">
        <v>142</v>
      </c>
      <c r="C27" s="63" t="s">
        <v>143</v>
      </c>
      <c r="D27" s="63" t="s">
        <v>135</v>
      </c>
      <c r="E27" s="81">
        <v>17</v>
      </c>
      <c r="F27" s="73">
        <v>420605825424</v>
      </c>
      <c r="G27" s="81" t="s">
        <v>136</v>
      </c>
      <c r="H27" s="60" t="s">
        <v>188</v>
      </c>
      <c r="I27" s="187"/>
      <c r="J27" s="178"/>
    </row>
    <row r="28" spans="1:10" ht="16" thickBot="1" x14ac:dyDescent="0.4">
      <c r="A28" s="112">
        <v>24</v>
      </c>
      <c r="B28" s="91" t="s">
        <v>144</v>
      </c>
      <c r="C28" s="59" t="s">
        <v>262</v>
      </c>
      <c r="D28" s="59" t="s">
        <v>135</v>
      </c>
      <c r="E28" s="83">
        <v>15</v>
      </c>
      <c r="F28" s="75">
        <v>420731348005</v>
      </c>
      <c r="G28" s="83" t="s">
        <v>136</v>
      </c>
      <c r="H28" s="89" t="s">
        <v>188</v>
      </c>
      <c r="I28" s="184"/>
      <c r="J28" s="178"/>
    </row>
    <row r="29" spans="1:10" ht="15.5" x14ac:dyDescent="0.35">
      <c r="A29" s="114">
        <v>25</v>
      </c>
      <c r="B29" s="93" t="s">
        <v>154</v>
      </c>
      <c r="C29" s="64" t="s">
        <v>155</v>
      </c>
      <c r="D29" s="64" t="s">
        <v>135</v>
      </c>
      <c r="E29" s="79">
        <v>15</v>
      </c>
      <c r="F29" s="72">
        <v>420733298484</v>
      </c>
      <c r="G29" s="79" t="s">
        <v>136</v>
      </c>
      <c r="H29" s="88" t="s">
        <v>188</v>
      </c>
      <c r="I29" s="183" t="s">
        <v>259</v>
      </c>
      <c r="J29" s="178" t="s">
        <v>239</v>
      </c>
    </row>
    <row r="30" spans="1:10" ht="18.75" customHeight="1" x14ac:dyDescent="0.35">
      <c r="A30" s="115">
        <v>26</v>
      </c>
      <c r="B30" s="92" t="s">
        <v>151</v>
      </c>
      <c r="C30" s="67" t="s">
        <v>152</v>
      </c>
      <c r="D30" s="67" t="s">
        <v>135</v>
      </c>
      <c r="E30" s="84">
        <v>19</v>
      </c>
      <c r="F30" s="76">
        <v>420731751943</v>
      </c>
      <c r="G30" s="84" t="s">
        <v>153</v>
      </c>
      <c r="H30" s="62" t="s">
        <v>189</v>
      </c>
      <c r="I30" s="187"/>
      <c r="J30" s="178"/>
    </row>
    <row r="31" spans="1:10" ht="16" thickBot="1" x14ac:dyDescent="0.4">
      <c r="A31" s="116">
        <v>27</v>
      </c>
      <c r="B31" s="94" t="s">
        <v>142</v>
      </c>
      <c r="C31" s="65" t="s">
        <v>166</v>
      </c>
      <c r="D31" s="65" t="s">
        <v>135</v>
      </c>
      <c r="E31" s="85">
        <v>17</v>
      </c>
      <c r="F31" s="77">
        <v>420605402259</v>
      </c>
      <c r="G31" s="85" t="s">
        <v>136</v>
      </c>
      <c r="H31" s="87" t="s">
        <v>187</v>
      </c>
      <c r="I31" s="184"/>
      <c r="J31" s="178"/>
    </row>
    <row r="32" spans="1:10" ht="15.5" x14ac:dyDescent="0.35">
      <c r="A32" s="114">
        <v>28</v>
      </c>
      <c r="B32" s="93" t="s">
        <v>137</v>
      </c>
      <c r="C32" s="64" t="s">
        <v>138</v>
      </c>
      <c r="D32" s="64" t="s">
        <v>135</v>
      </c>
      <c r="E32" s="79">
        <v>16</v>
      </c>
      <c r="F32" s="72">
        <v>420607111257</v>
      </c>
      <c r="G32" s="86" t="s">
        <v>139</v>
      </c>
      <c r="H32" s="88" t="s">
        <v>188</v>
      </c>
      <c r="I32" s="183" t="s">
        <v>255</v>
      </c>
      <c r="J32" s="178" t="s">
        <v>50</v>
      </c>
    </row>
    <row r="33" spans="1:10" ht="16.5" customHeight="1" thickBot="1" x14ac:dyDescent="0.4">
      <c r="A33" s="116">
        <v>29</v>
      </c>
      <c r="B33" s="94" t="s">
        <v>147</v>
      </c>
      <c r="C33" s="65" t="s">
        <v>148</v>
      </c>
      <c r="D33" s="65" t="s">
        <v>135</v>
      </c>
      <c r="E33" s="85">
        <v>14</v>
      </c>
      <c r="F33" s="77">
        <v>420734301311</v>
      </c>
      <c r="G33" s="85" t="s">
        <v>136</v>
      </c>
      <c r="H33" s="87" t="s">
        <v>187</v>
      </c>
      <c r="I33" s="187"/>
      <c r="J33" s="179"/>
    </row>
    <row r="34" spans="1:10" ht="15.5" x14ac:dyDescent="0.35">
      <c r="A34" s="114">
        <v>30</v>
      </c>
      <c r="B34" s="93" t="s">
        <v>161</v>
      </c>
      <c r="C34" s="64" t="s">
        <v>162</v>
      </c>
      <c r="D34" s="64" t="s">
        <v>135</v>
      </c>
      <c r="E34" s="79">
        <v>16</v>
      </c>
      <c r="F34" s="72">
        <v>420774246310</v>
      </c>
      <c r="G34" s="79" t="s">
        <v>136</v>
      </c>
      <c r="H34" s="88" t="s">
        <v>187</v>
      </c>
      <c r="I34" s="183" t="s">
        <v>256</v>
      </c>
      <c r="J34" s="180" t="s">
        <v>50</v>
      </c>
    </row>
    <row r="35" spans="1:10" ht="16" thickBot="1" x14ac:dyDescent="0.4">
      <c r="A35" s="112">
        <v>31</v>
      </c>
      <c r="B35" s="91" t="s">
        <v>142</v>
      </c>
      <c r="C35" s="59" t="s">
        <v>160</v>
      </c>
      <c r="D35" s="59" t="s">
        <v>135</v>
      </c>
      <c r="E35" s="83">
        <v>17</v>
      </c>
      <c r="F35" s="75">
        <v>420723435925</v>
      </c>
      <c r="G35" s="83" t="s">
        <v>136</v>
      </c>
      <c r="H35" s="89" t="s">
        <v>188</v>
      </c>
      <c r="I35" s="184"/>
      <c r="J35" s="181"/>
    </row>
    <row r="36" spans="1:10" ht="15.5" x14ac:dyDescent="0.35">
      <c r="A36" s="66"/>
      <c r="B36" s="69"/>
      <c r="C36" s="69"/>
      <c r="D36" s="69"/>
      <c r="E36" s="78"/>
      <c r="F36" s="78"/>
      <c r="G36" s="78"/>
      <c r="H36" s="69"/>
      <c r="I36" s="70"/>
    </row>
    <row r="37" spans="1:10" x14ac:dyDescent="0.35">
      <c r="A37" s="71"/>
      <c r="B37" s="70"/>
      <c r="C37" s="70"/>
      <c r="D37" s="70"/>
      <c r="E37" s="71"/>
      <c r="F37" s="71"/>
      <c r="G37" s="71"/>
      <c r="H37" s="70"/>
      <c r="I37" s="70"/>
    </row>
    <row r="38" spans="1:10" x14ac:dyDescent="0.35">
      <c r="A38" s="71"/>
      <c r="B38" s="70"/>
      <c r="C38" s="70"/>
      <c r="D38" s="70"/>
      <c r="E38" s="71"/>
      <c r="F38" s="71"/>
      <c r="G38" s="71"/>
      <c r="H38" s="70"/>
      <c r="I38" s="70"/>
    </row>
  </sheetData>
  <sortState ref="A4:H35">
    <sortCondition descending="1" ref="E4:E35"/>
  </sortState>
  <mergeCells count="20">
    <mergeCell ref="I25:I28"/>
    <mergeCell ref="I29:I31"/>
    <mergeCell ref="I34:I35"/>
    <mergeCell ref="I32:I33"/>
    <mergeCell ref="I8:I9"/>
    <mergeCell ref="I10:I11"/>
    <mergeCell ref="I12:I13"/>
    <mergeCell ref="I15:I22"/>
    <mergeCell ref="I3:I4"/>
    <mergeCell ref="I5:I7"/>
    <mergeCell ref="J3:J4"/>
    <mergeCell ref="J5:J7"/>
    <mergeCell ref="J8:J9"/>
    <mergeCell ref="J10:J11"/>
    <mergeCell ref="J12:J13"/>
    <mergeCell ref="J32:J33"/>
    <mergeCell ref="J29:J31"/>
    <mergeCell ref="J25:J28"/>
    <mergeCell ref="J34:J35"/>
    <mergeCell ref="J15:J22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Agenda Paris </vt:lpstr>
      <vt:lpstr>Contacts Encadrants</vt:lpstr>
      <vt:lpstr>Contacts accueil </vt:lpstr>
      <vt:lpstr>Listing Choir</vt:lpstr>
    </vt:vector>
  </TitlesOfParts>
  <Company>AXA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DE REYNIES</dc:creator>
  <cp:lastModifiedBy>učitelé</cp:lastModifiedBy>
  <cp:lastPrinted>2016-10-27T09:01:42Z</cp:lastPrinted>
  <dcterms:created xsi:type="dcterms:W3CDTF">2016-10-19T13:12:59Z</dcterms:created>
  <dcterms:modified xsi:type="dcterms:W3CDTF">2016-11-03T07:44:53Z</dcterms:modified>
</cp:coreProperties>
</file>